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90" windowWidth="11805" windowHeight="715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'Foglio1'!$A$1:$I$89</definedName>
  </definedNames>
  <calcPr fullCalcOnLoad="1"/>
</workbook>
</file>

<file path=xl/sharedStrings.xml><?xml version="1.0" encoding="utf-8"?>
<sst xmlns="http://schemas.openxmlformats.org/spreadsheetml/2006/main" count="114" uniqueCount="42">
  <si>
    <t>MAN 10</t>
  </si>
  <si>
    <t>CODICE FINANZIAMENTO</t>
  </si>
  <si>
    <t>MAN PRECEDENTI</t>
  </si>
  <si>
    <t>MAN IMMOB 10</t>
  </si>
  <si>
    <t>PS45 1999-2000</t>
  </si>
  <si>
    <t>PS45 2001-2002</t>
  </si>
  <si>
    <t>L. 183/89 AIPO</t>
  </si>
  <si>
    <t>L. 267 AIPO</t>
  </si>
  <si>
    <t>L. 102/90 VALT</t>
  </si>
  <si>
    <t>RES LETT F</t>
  </si>
  <si>
    <t>L. 266/05 FIN06 + OPCM 3485/05</t>
  </si>
  <si>
    <t>REG1 - DGR n. 5707/ALL C</t>
  </si>
  <si>
    <t>CIPE 17/03</t>
  </si>
  <si>
    <t>CIPE 35/05</t>
  </si>
  <si>
    <t>CIPE 3/06</t>
  </si>
  <si>
    <t>REG1-Ord. 3683</t>
  </si>
  <si>
    <t>REG1-Regione Lombardia</t>
  </si>
  <si>
    <t>REG1-Regione Emilia</t>
  </si>
  <si>
    <t>REG1-Regione Veneto</t>
  </si>
  <si>
    <t>Capitolo</t>
  </si>
  <si>
    <t>Manutenzioni in alveo</t>
  </si>
  <si>
    <t>VALPO</t>
  </si>
  <si>
    <t>REG2-NAV LOMB</t>
  </si>
  <si>
    <t>Ufficio Patrimonio</t>
  </si>
  <si>
    <t>OPERE URGENTI</t>
  </si>
  <si>
    <t>REG2-Da richiedere alla  Regione</t>
  </si>
  <si>
    <t>REG1-9 STRALCIO R. Piemonte</t>
  </si>
  <si>
    <t>REG1-12 STRALCIO R. Piemonte</t>
  </si>
  <si>
    <t>REG1-15 STRALCIO R. Piemonte</t>
  </si>
  <si>
    <t>R. Piemonte</t>
  </si>
  <si>
    <t>R. Lombardia</t>
  </si>
  <si>
    <t>R. Emila R.</t>
  </si>
  <si>
    <t>R. Veneto</t>
  </si>
  <si>
    <t>20140/20150</t>
  </si>
  <si>
    <t>MAN 11</t>
  </si>
  <si>
    <t>MAN IMMOB 11</t>
  </si>
  <si>
    <t>ANNUALITA' 2011</t>
  </si>
  <si>
    <t>ANNUALITA' 2010</t>
  </si>
  <si>
    <t>ANNUALITA' 2012</t>
  </si>
  <si>
    <t>MAN 12</t>
  </si>
  <si>
    <t>MAN IMMOB 12</t>
  </si>
  <si>
    <t>TOTALE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</si>
</sst>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hair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2" xfId="0" applyFont="1" applyFill="1" applyBorder="1" applyAlignment="1">
      <alignment vertical="center"/>
    </xf>
    <xf numFmtId="43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43" fontId="1" fillId="0" borderId="4" xfId="0" applyNumberFormat="1" applyFont="1" applyFill="1" applyBorder="1" applyAlignment="1">
      <alignment horizontal="center" vertical="center"/>
    </xf>
    <xf numFmtId="43" fontId="1" fillId="0" borderId="4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43" fontId="1" fillId="0" borderId="4" xfId="15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43" fontId="1" fillId="0" borderId="5" xfId="15" applyFont="1" applyBorder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43" fontId="1" fillId="0" borderId="5" xfId="15" applyFont="1" applyBorder="1" applyAlignment="1">
      <alignment vertical="center"/>
    </xf>
    <xf numFmtId="43" fontId="1" fillId="0" borderId="5" xfId="0" applyNumberFormat="1" applyFont="1" applyFill="1" applyBorder="1" applyAlignment="1">
      <alignment horizontal="center" vertical="center"/>
    </xf>
    <xf numFmtId="43" fontId="1" fillId="0" borderId="5" xfId="0" applyNumberFormat="1" applyFont="1" applyFill="1" applyBorder="1" applyAlignment="1">
      <alignment vertical="center"/>
    </xf>
    <xf numFmtId="43" fontId="1" fillId="0" borderId="5" xfId="0" applyNumberFormat="1" applyFont="1" applyBorder="1" applyAlignment="1">
      <alignment vertical="center"/>
    </xf>
    <xf numFmtId="43" fontId="2" fillId="0" borderId="6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43" fontId="1" fillId="0" borderId="4" xfId="0" applyNumberFormat="1" applyFont="1" applyFill="1" applyBorder="1" applyAlignment="1">
      <alignment horizontal="right" vertical="center" wrapText="1"/>
    </xf>
    <xf numFmtId="43" fontId="1" fillId="0" borderId="5" xfId="15" applyFont="1" applyFill="1" applyBorder="1" applyAlignment="1">
      <alignment horizontal="center" vertical="center"/>
    </xf>
    <xf numFmtId="43" fontId="1" fillId="0" borderId="5" xfId="0" applyNumberFormat="1" applyFont="1" applyFill="1" applyBorder="1" applyAlignment="1">
      <alignment horizontal="right" vertical="center" wrapText="1"/>
    </xf>
    <xf numFmtId="43" fontId="1" fillId="0" borderId="5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73">
      <pane xSplit="2" topLeftCell="C1" activePane="topRight" state="frozen"/>
      <selection pane="topLeft" activeCell="A1" sqref="A1"/>
      <selection pane="topRight" activeCell="G97" sqref="G97"/>
    </sheetView>
  </sheetViews>
  <sheetFormatPr defaultColWidth="9.140625" defaultRowHeight="12.75"/>
  <cols>
    <col min="1" max="1" width="10.00390625" style="4" customWidth="1"/>
    <col min="2" max="2" width="25.00390625" style="3" customWidth="1"/>
    <col min="3" max="3" width="15.00390625" style="31" customWidth="1"/>
    <col min="4" max="6" width="15.00390625" style="4" customWidth="1"/>
    <col min="7" max="9" width="15.00390625" style="3" customWidth="1"/>
    <col min="10" max="16384" width="8.8515625" style="3" customWidth="1"/>
  </cols>
  <sheetData>
    <row r="1" spans="1:2" ht="23.25">
      <c r="A1" s="41" t="s">
        <v>37</v>
      </c>
      <c r="B1" s="41"/>
    </row>
    <row r="2" spans="1:9" ht="12" thickBot="1">
      <c r="A2" s="2"/>
      <c r="B2" s="1"/>
      <c r="C2" s="32"/>
      <c r="D2" s="2"/>
      <c r="E2" s="2"/>
      <c r="F2" s="2"/>
      <c r="G2" s="1"/>
      <c r="H2" s="1"/>
      <c r="I2" s="1"/>
    </row>
    <row r="3" spans="1:9" s="12" customFormat="1" ht="23.25" customHeight="1" thickBot="1" thickTop="1">
      <c r="A3" s="9" t="s">
        <v>19</v>
      </c>
      <c r="B3" s="9" t="s">
        <v>1</v>
      </c>
      <c r="C3" s="11" t="s">
        <v>29</v>
      </c>
      <c r="D3" s="9" t="s">
        <v>30</v>
      </c>
      <c r="E3" s="9" t="s">
        <v>31</v>
      </c>
      <c r="F3" s="9" t="s">
        <v>32</v>
      </c>
      <c r="G3" s="10" t="s">
        <v>20</v>
      </c>
      <c r="H3" s="11" t="s">
        <v>23</v>
      </c>
      <c r="I3" s="11" t="s">
        <v>41</v>
      </c>
    </row>
    <row r="4" spans="1:9" s="18" customFormat="1" ht="19.5" customHeight="1" thickTop="1">
      <c r="A4" s="27">
        <v>20120</v>
      </c>
      <c r="B4" s="13" t="s">
        <v>0</v>
      </c>
      <c r="C4" s="33">
        <v>3440737.65</v>
      </c>
      <c r="D4" s="14">
        <v>5427000</v>
      </c>
      <c r="E4" s="15">
        <v>5751000</v>
      </c>
      <c r="F4" s="16">
        <v>1787000</v>
      </c>
      <c r="G4" s="17">
        <v>800000</v>
      </c>
      <c r="H4" s="17"/>
      <c r="I4" s="17">
        <f>SUM(C4:H4)</f>
        <v>17205737.65</v>
      </c>
    </row>
    <row r="5" spans="1:9" s="18" customFormat="1" ht="19.5" customHeight="1">
      <c r="A5" s="28">
        <v>20120</v>
      </c>
      <c r="B5" s="19" t="s">
        <v>2</v>
      </c>
      <c r="C5" s="33">
        <v>5616000</v>
      </c>
      <c r="D5" s="20">
        <v>5836679</v>
      </c>
      <c r="E5" s="20">
        <v>4722900</v>
      </c>
      <c r="F5" s="21">
        <v>736000</v>
      </c>
      <c r="G5" s="22"/>
      <c r="H5" s="22"/>
      <c r="I5" s="17">
        <f aca="true" t="shared" si="0" ref="I5:I29">SUM(C5:H5)</f>
        <v>16911579</v>
      </c>
    </row>
    <row r="6" spans="1:9" s="18" customFormat="1" ht="19.5" customHeight="1">
      <c r="A6" s="28">
        <v>20110</v>
      </c>
      <c r="B6" s="19" t="s">
        <v>3</v>
      </c>
      <c r="C6" s="33"/>
      <c r="D6" s="20"/>
      <c r="E6" s="20"/>
      <c r="F6" s="20"/>
      <c r="G6" s="22"/>
      <c r="H6" s="22">
        <v>2160000</v>
      </c>
      <c r="I6" s="17">
        <f t="shared" si="0"/>
        <v>2160000</v>
      </c>
    </row>
    <row r="7" spans="1:9" s="18" customFormat="1" ht="19.5" customHeight="1">
      <c r="A7" s="28">
        <v>20170</v>
      </c>
      <c r="B7" s="19" t="s">
        <v>4</v>
      </c>
      <c r="C7" s="33">
        <v>464811.21</v>
      </c>
      <c r="D7" s="23">
        <v>5580000</v>
      </c>
      <c r="E7" s="20"/>
      <c r="F7" s="20"/>
      <c r="G7" s="22"/>
      <c r="H7" s="22"/>
      <c r="I7" s="17">
        <f t="shared" si="0"/>
        <v>6044811.21</v>
      </c>
    </row>
    <row r="8" spans="1:9" s="18" customFormat="1" ht="19.5" customHeight="1">
      <c r="A8" s="28">
        <v>20170</v>
      </c>
      <c r="B8" s="19" t="s">
        <v>5</v>
      </c>
      <c r="C8" s="33">
        <v>0</v>
      </c>
      <c r="D8" s="20"/>
      <c r="E8" s="24">
        <v>3069240.15</v>
      </c>
      <c r="F8" s="20"/>
      <c r="G8" s="22"/>
      <c r="H8" s="22"/>
      <c r="I8" s="17">
        <f t="shared" si="0"/>
        <v>3069240.15</v>
      </c>
    </row>
    <row r="9" spans="1:9" s="18" customFormat="1" ht="19.5" customHeight="1">
      <c r="A9" s="28">
        <v>20185</v>
      </c>
      <c r="B9" s="19" t="s">
        <v>6</v>
      </c>
      <c r="C9" s="33">
        <v>9277734.52</v>
      </c>
      <c r="D9" s="23">
        <v>232405</v>
      </c>
      <c r="E9" s="20"/>
      <c r="F9" s="20"/>
      <c r="G9" s="22"/>
      <c r="H9" s="22"/>
      <c r="I9" s="17">
        <f t="shared" si="0"/>
        <v>9510139.52</v>
      </c>
    </row>
    <row r="10" spans="1:9" s="18" customFormat="1" ht="19.5" customHeight="1">
      <c r="A10" s="28">
        <v>20185</v>
      </c>
      <c r="B10" s="19" t="s">
        <v>7</v>
      </c>
      <c r="C10" s="33">
        <v>1000000</v>
      </c>
      <c r="D10" s="20"/>
      <c r="E10" s="25">
        <v>723039.66</v>
      </c>
      <c r="F10" s="20"/>
      <c r="G10" s="22"/>
      <c r="H10" s="22"/>
      <c r="I10" s="17">
        <f t="shared" si="0"/>
        <v>1723039.6600000001</v>
      </c>
    </row>
    <row r="11" spans="1:9" s="18" customFormat="1" ht="19.5" customHeight="1">
      <c r="A11" s="28">
        <v>20185</v>
      </c>
      <c r="B11" s="19" t="s">
        <v>8</v>
      </c>
      <c r="C11" s="33"/>
      <c r="D11" s="23">
        <v>4906340</v>
      </c>
      <c r="E11" s="20"/>
      <c r="F11" s="20"/>
      <c r="G11" s="22"/>
      <c r="H11" s="22"/>
      <c r="I11" s="17">
        <f t="shared" si="0"/>
        <v>4906340</v>
      </c>
    </row>
    <row r="12" spans="1:9" s="18" customFormat="1" ht="19.5" customHeight="1">
      <c r="A12" s="28">
        <v>20160</v>
      </c>
      <c r="B12" s="19" t="s">
        <v>9</v>
      </c>
      <c r="C12" s="33">
        <v>986743.8</v>
      </c>
      <c r="D12" s="20"/>
      <c r="E12" s="25">
        <v>308543.43</v>
      </c>
      <c r="F12" s="20"/>
      <c r="G12" s="22"/>
      <c r="H12" s="22"/>
      <c r="I12" s="17">
        <f t="shared" si="0"/>
        <v>1295287.23</v>
      </c>
    </row>
    <row r="13" spans="1:9" s="18" customFormat="1" ht="19.5" customHeight="1">
      <c r="A13" s="28">
        <v>20155</v>
      </c>
      <c r="B13" s="19" t="s">
        <v>10</v>
      </c>
      <c r="C13" s="33"/>
      <c r="D13" s="23">
        <v>8000000</v>
      </c>
      <c r="E13" s="20"/>
      <c r="F13" s="20"/>
      <c r="G13" s="22"/>
      <c r="H13" s="22"/>
      <c r="I13" s="17">
        <f t="shared" si="0"/>
        <v>8000000</v>
      </c>
    </row>
    <row r="14" spans="1:9" s="18" customFormat="1" ht="19.5" customHeight="1">
      <c r="A14" s="28">
        <v>20150</v>
      </c>
      <c r="B14" s="19" t="s">
        <v>12</v>
      </c>
      <c r="C14" s="33"/>
      <c r="D14" s="20"/>
      <c r="E14" s="20"/>
      <c r="F14" s="20"/>
      <c r="G14" s="22"/>
      <c r="H14" s="22"/>
      <c r="I14" s="17">
        <f t="shared" si="0"/>
        <v>0</v>
      </c>
    </row>
    <row r="15" spans="1:9" s="18" customFormat="1" ht="19.5" customHeight="1">
      <c r="A15" s="28">
        <v>20150</v>
      </c>
      <c r="B15" s="19" t="s">
        <v>13</v>
      </c>
      <c r="C15" s="33">
        <v>400000</v>
      </c>
      <c r="D15" s="20"/>
      <c r="E15" s="20"/>
      <c r="F15" s="20"/>
      <c r="G15" s="22"/>
      <c r="H15" s="22"/>
      <c r="I15" s="17">
        <f t="shared" si="0"/>
        <v>400000</v>
      </c>
    </row>
    <row r="16" spans="1:9" s="18" customFormat="1" ht="19.5" customHeight="1">
      <c r="A16" s="28">
        <v>20150</v>
      </c>
      <c r="B16" s="19" t="s">
        <v>14</v>
      </c>
      <c r="C16" s="33">
        <v>9330000</v>
      </c>
      <c r="D16" s="20"/>
      <c r="E16" s="20"/>
      <c r="F16" s="20"/>
      <c r="G16" s="22"/>
      <c r="H16" s="22"/>
      <c r="I16" s="17">
        <f t="shared" si="0"/>
        <v>9330000</v>
      </c>
    </row>
    <row r="17" spans="1:9" s="18" customFormat="1" ht="19.5" customHeight="1">
      <c r="A17" s="28">
        <v>20150</v>
      </c>
      <c r="B17" s="19" t="s">
        <v>26</v>
      </c>
      <c r="C17" s="33">
        <v>3562000</v>
      </c>
      <c r="D17" s="20"/>
      <c r="E17" s="20"/>
      <c r="F17" s="20"/>
      <c r="G17" s="22"/>
      <c r="H17" s="22"/>
      <c r="I17" s="17">
        <f t="shared" si="0"/>
        <v>3562000</v>
      </c>
    </row>
    <row r="18" spans="1:9" s="18" customFormat="1" ht="19.5" customHeight="1">
      <c r="A18" s="28">
        <v>20150</v>
      </c>
      <c r="B18" s="19" t="s">
        <v>27</v>
      </c>
      <c r="C18" s="33"/>
      <c r="D18" s="20"/>
      <c r="E18" s="20"/>
      <c r="F18" s="20"/>
      <c r="G18" s="22"/>
      <c r="H18" s="22"/>
      <c r="I18" s="17">
        <f t="shared" si="0"/>
        <v>0</v>
      </c>
    </row>
    <row r="19" spans="1:9" s="18" customFormat="1" ht="19.5" customHeight="1">
      <c r="A19" s="28">
        <v>20150</v>
      </c>
      <c r="B19" s="19" t="s">
        <v>28</v>
      </c>
      <c r="C19" s="33">
        <v>700000</v>
      </c>
      <c r="D19" s="20"/>
      <c r="E19" s="20"/>
      <c r="F19" s="20"/>
      <c r="G19" s="22"/>
      <c r="H19" s="22"/>
      <c r="I19" s="17">
        <f t="shared" si="0"/>
        <v>700000</v>
      </c>
    </row>
    <row r="20" spans="1:9" s="18" customFormat="1" ht="19.5" customHeight="1">
      <c r="A20" s="28">
        <v>20150</v>
      </c>
      <c r="B20" s="19" t="s">
        <v>15</v>
      </c>
      <c r="C20" s="33">
        <v>9500000</v>
      </c>
      <c r="D20" s="20"/>
      <c r="E20" s="20"/>
      <c r="F20" s="20"/>
      <c r="G20" s="22"/>
      <c r="H20" s="22"/>
      <c r="I20" s="17">
        <f t="shared" si="0"/>
        <v>9500000</v>
      </c>
    </row>
    <row r="21" spans="1:9" s="18" customFormat="1" ht="19.5" customHeight="1">
      <c r="A21" s="28" t="s">
        <v>33</v>
      </c>
      <c r="B21" s="19" t="s">
        <v>16</v>
      </c>
      <c r="C21" s="33"/>
      <c r="D21" s="23">
        <v>12960000</v>
      </c>
      <c r="E21" s="20"/>
      <c r="F21" s="20"/>
      <c r="G21" s="22"/>
      <c r="H21" s="22"/>
      <c r="I21" s="17">
        <f t="shared" si="0"/>
        <v>12960000</v>
      </c>
    </row>
    <row r="22" spans="1:9" s="18" customFormat="1" ht="19.5" customHeight="1">
      <c r="A22" s="28">
        <v>20196</v>
      </c>
      <c r="B22" s="19" t="s">
        <v>11</v>
      </c>
      <c r="C22" s="33"/>
      <c r="D22" s="23"/>
      <c r="E22" s="20"/>
      <c r="F22" s="20"/>
      <c r="G22" s="22"/>
      <c r="H22" s="22"/>
      <c r="I22" s="17">
        <f t="shared" si="0"/>
        <v>0</v>
      </c>
    </row>
    <row r="23" spans="1:9" s="18" customFormat="1" ht="19.5" customHeight="1">
      <c r="A23" s="28" t="s">
        <v>33</v>
      </c>
      <c r="B23" s="19" t="s">
        <v>17</v>
      </c>
      <c r="C23" s="33"/>
      <c r="D23" s="20"/>
      <c r="E23" s="25">
        <v>950000</v>
      </c>
      <c r="F23" s="20"/>
      <c r="G23" s="22"/>
      <c r="H23" s="22"/>
      <c r="I23" s="17">
        <f t="shared" si="0"/>
        <v>950000</v>
      </c>
    </row>
    <row r="24" spans="1:9" s="18" customFormat="1" ht="19.5" customHeight="1">
      <c r="A24" s="28" t="s">
        <v>33</v>
      </c>
      <c r="B24" s="19" t="s">
        <v>18</v>
      </c>
      <c r="C24" s="33"/>
      <c r="D24" s="20"/>
      <c r="E24" s="20"/>
      <c r="F24" s="21">
        <v>292000</v>
      </c>
      <c r="G24" s="22"/>
      <c r="H24" s="22"/>
      <c r="I24" s="17">
        <f t="shared" si="0"/>
        <v>292000</v>
      </c>
    </row>
    <row r="25" spans="1:9" s="18" customFormat="1" ht="19.5" customHeight="1">
      <c r="A25" s="28"/>
      <c r="B25" s="19" t="s">
        <v>21</v>
      </c>
      <c r="C25" s="33"/>
      <c r="D25" s="23">
        <v>3000000</v>
      </c>
      <c r="E25" s="20"/>
      <c r="F25" s="21">
        <v>6200000</v>
      </c>
      <c r="G25" s="22"/>
      <c r="H25" s="22"/>
      <c r="I25" s="17">
        <f t="shared" si="0"/>
        <v>9200000</v>
      </c>
    </row>
    <row r="26" spans="1:9" s="18" customFormat="1" ht="19.5" customHeight="1">
      <c r="A26" s="28"/>
      <c r="B26" s="19" t="s">
        <v>24</v>
      </c>
      <c r="C26" s="33">
        <v>4000000</v>
      </c>
      <c r="D26" s="23">
        <v>4000000</v>
      </c>
      <c r="E26" s="25">
        <v>12000000</v>
      </c>
      <c r="F26" s="20"/>
      <c r="G26" s="22"/>
      <c r="H26" s="22"/>
      <c r="I26" s="17">
        <f t="shared" si="0"/>
        <v>20000000</v>
      </c>
    </row>
    <row r="27" spans="1:9" s="18" customFormat="1" ht="19.5" customHeight="1">
      <c r="A27" s="28"/>
      <c r="B27" s="19" t="s">
        <v>25</v>
      </c>
      <c r="C27" s="33">
        <v>12400000</v>
      </c>
      <c r="D27" s="20"/>
      <c r="E27" s="25"/>
      <c r="F27" s="21">
        <v>1680000</v>
      </c>
      <c r="G27" s="22"/>
      <c r="H27" s="22"/>
      <c r="I27" s="17">
        <f t="shared" si="0"/>
        <v>14080000</v>
      </c>
    </row>
    <row r="28" spans="1:9" s="18" customFormat="1" ht="19.5" customHeight="1" thickBot="1">
      <c r="A28" s="28"/>
      <c r="B28" s="19" t="s">
        <v>22</v>
      </c>
      <c r="C28" s="23"/>
      <c r="D28" s="23">
        <f>19307098.92+2000000</f>
        <v>21307098.92</v>
      </c>
      <c r="E28" s="20"/>
      <c r="F28" s="20"/>
      <c r="G28" s="22"/>
      <c r="H28" s="22"/>
      <c r="I28" s="17">
        <f t="shared" si="0"/>
        <v>21307098.92</v>
      </c>
    </row>
    <row r="29" spans="1:9" s="8" customFormat="1" ht="19.5" customHeight="1" thickBot="1" thickTop="1">
      <c r="A29" s="29"/>
      <c r="B29" s="6"/>
      <c r="C29" s="7">
        <f aca="true" t="shared" si="1" ref="C29:H29">SUM(C4:C28)</f>
        <v>60678027.18000001</v>
      </c>
      <c r="D29" s="7">
        <f t="shared" si="1"/>
        <v>71249522.92</v>
      </c>
      <c r="E29" s="7">
        <f t="shared" si="1"/>
        <v>27524723.240000002</v>
      </c>
      <c r="F29" s="7">
        <f t="shared" si="1"/>
        <v>10695000</v>
      </c>
      <c r="G29" s="7">
        <f t="shared" si="1"/>
        <v>800000</v>
      </c>
      <c r="H29" s="7">
        <f t="shared" si="1"/>
        <v>2160000</v>
      </c>
      <c r="I29" s="26">
        <f t="shared" si="0"/>
        <v>173107273.34</v>
      </c>
    </row>
    <row r="30" ht="12" thickTop="1"/>
    <row r="31" spans="1:2" ht="24.75" customHeight="1">
      <c r="A31" s="41" t="s">
        <v>36</v>
      </c>
      <c r="B31" s="41"/>
    </row>
    <row r="32" ht="12" thickBot="1"/>
    <row r="33" spans="1:9" s="12" customFormat="1" ht="23.25" customHeight="1" thickBot="1" thickTop="1">
      <c r="A33" s="38" t="s">
        <v>19</v>
      </c>
      <c r="B33" s="38" t="s">
        <v>1</v>
      </c>
      <c r="C33" s="39" t="s">
        <v>29</v>
      </c>
      <c r="D33" s="38" t="s">
        <v>30</v>
      </c>
      <c r="E33" s="38" t="s">
        <v>31</v>
      </c>
      <c r="F33" s="38" t="s">
        <v>32</v>
      </c>
      <c r="G33" s="40" t="s">
        <v>20</v>
      </c>
      <c r="H33" s="39" t="s">
        <v>23</v>
      </c>
      <c r="I33" s="39" t="s">
        <v>41</v>
      </c>
    </row>
    <row r="34" spans="1:9" s="18" customFormat="1" ht="19.5" customHeight="1" thickTop="1">
      <c r="A34" s="27">
        <v>20120</v>
      </c>
      <c r="B34" s="13" t="s">
        <v>34</v>
      </c>
      <c r="C34" s="34">
        <v>4505000</v>
      </c>
      <c r="D34" s="34">
        <v>8380000</v>
      </c>
      <c r="E34" s="34">
        <v>6828400</v>
      </c>
      <c r="F34" s="34">
        <v>2650000</v>
      </c>
      <c r="G34" s="17">
        <v>800000</v>
      </c>
      <c r="H34" s="17"/>
      <c r="I34" s="17">
        <f>SUM(C34:H34)</f>
        <v>23163400</v>
      </c>
    </row>
    <row r="35" spans="1:9" s="18" customFormat="1" ht="19.5" customHeight="1">
      <c r="A35" s="28">
        <v>20120</v>
      </c>
      <c r="B35" s="19" t="s">
        <v>2</v>
      </c>
      <c r="C35" s="34">
        <v>1500000</v>
      </c>
      <c r="D35" s="34">
        <v>400000</v>
      </c>
      <c r="E35" s="34">
        <v>2465250</v>
      </c>
      <c r="F35" s="34"/>
      <c r="G35" s="22"/>
      <c r="H35" s="22"/>
      <c r="I35" s="17">
        <f aca="true" t="shared" si="2" ref="I35:I59">SUM(C35:H35)</f>
        <v>4365250</v>
      </c>
    </row>
    <row r="36" spans="1:9" s="18" customFormat="1" ht="19.5" customHeight="1">
      <c r="A36" s="28">
        <v>20110</v>
      </c>
      <c r="B36" s="19" t="s">
        <v>35</v>
      </c>
      <c r="C36" s="34"/>
      <c r="D36" s="34"/>
      <c r="E36" s="34"/>
      <c r="F36" s="34"/>
      <c r="G36" s="22"/>
      <c r="H36" s="22">
        <v>1000000</v>
      </c>
      <c r="I36" s="17">
        <f t="shared" si="2"/>
        <v>1000000</v>
      </c>
    </row>
    <row r="37" spans="1:9" s="18" customFormat="1" ht="19.5" customHeight="1">
      <c r="A37" s="28">
        <v>20170</v>
      </c>
      <c r="B37" s="19" t="s">
        <v>4</v>
      </c>
      <c r="C37" s="34"/>
      <c r="D37" s="34"/>
      <c r="E37" s="34"/>
      <c r="F37" s="34"/>
      <c r="G37" s="22"/>
      <c r="H37" s="22"/>
      <c r="I37" s="17">
        <f t="shared" si="2"/>
        <v>0</v>
      </c>
    </row>
    <row r="38" spans="1:9" s="18" customFormat="1" ht="19.5" customHeight="1">
      <c r="A38" s="28">
        <v>20170</v>
      </c>
      <c r="B38" s="19" t="s">
        <v>5</v>
      </c>
      <c r="C38" s="34"/>
      <c r="D38" s="34"/>
      <c r="E38" s="34">
        <v>435000</v>
      </c>
      <c r="F38" s="34"/>
      <c r="G38" s="22"/>
      <c r="H38" s="22"/>
      <c r="I38" s="17">
        <f t="shared" si="2"/>
        <v>435000</v>
      </c>
    </row>
    <row r="39" spans="1:9" s="18" customFormat="1" ht="19.5" customHeight="1">
      <c r="A39" s="28">
        <v>20185</v>
      </c>
      <c r="B39" s="19" t="s">
        <v>6</v>
      </c>
      <c r="C39" s="34"/>
      <c r="D39" s="34"/>
      <c r="E39" s="34">
        <v>1394433.63</v>
      </c>
      <c r="F39" s="34"/>
      <c r="G39" s="22"/>
      <c r="H39" s="22"/>
      <c r="I39" s="17">
        <f t="shared" si="2"/>
        <v>1394433.63</v>
      </c>
    </row>
    <row r="40" spans="1:9" s="18" customFormat="1" ht="19.5" customHeight="1">
      <c r="A40" s="28">
        <v>20185</v>
      </c>
      <c r="B40" s="19" t="s">
        <v>7</v>
      </c>
      <c r="C40" s="34"/>
      <c r="D40" s="34"/>
      <c r="E40" s="34"/>
      <c r="F40" s="34"/>
      <c r="G40" s="22"/>
      <c r="H40" s="22"/>
      <c r="I40" s="17">
        <f t="shared" si="2"/>
        <v>0</v>
      </c>
    </row>
    <row r="41" spans="1:9" s="18" customFormat="1" ht="19.5" customHeight="1">
      <c r="A41" s="28">
        <v>20185</v>
      </c>
      <c r="B41" s="19" t="s">
        <v>8</v>
      </c>
      <c r="C41" s="34"/>
      <c r="D41" s="34"/>
      <c r="E41" s="34"/>
      <c r="F41" s="34"/>
      <c r="G41" s="22"/>
      <c r="H41" s="22"/>
      <c r="I41" s="17">
        <f t="shared" si="2"/>
        <v>0</v>
      </c>
    </row>
    <row r="42" spans="1:9" s="18" customFormat="1" ht="19.5" customHeight="1">
      <c r="A42" s="28">
        <v>20160</v>
      </c>
      <c r="B42" s="19" t="s">
        <v>9</v>
      </c>
      <c r="C42" s="34"/>
      <c r="D42" s="34"/>
      <c r="E42" s="34"/>
      <c r="F42" s="34"/>
      <c r="G42" s="22"/>
      <c r="H42" s="22"/>
      <c r="I42" s="17">
        <f t="shared" si="2"/>
        <v>0</v>
      </c>
    </row>
    <row r="43" spans="1:9" s="18" customFormat="1" ht="19.5" customHeight="1">
      <c r="A43" s="28">
        <v>20155</v>
      </c>
      <c r="B43" s="19" t="s">
        <v>10</v>
      </c>
      <c r="C43" s="34"/>
      <c r="D43" s="34"/>
      <c r="E43" s="34"/>
      <c r="F43" s="34"/>
      <c r="G43" s="22"/>
      <c r="H43" s="22"/>
      <c r="I43" s="17">
        <f t="shared" si="2"/>
        <v>0</v>
      </c>
    </row>
    <row r="44" spans="1:9" s="18" customFormat="1" ht="19.5" customHeight="1">
      <c r="A44" s="28">
        <v>20150</v>
      </c>
      <c r="B44" s="19" t="s">
        <v>12</v>
      </c>
      <c r="C44" s="34">
        <v>12000000</v>
      </c>
      <c r="D44" s="34"/>
      <c r="E44" s="34"/>
      <c r="F44" s="34"/>
      <c r="G44" s="22"/>
      <c r="H44" s="22"/>
      <c r="I44" s="17">
        <f t="shared" si="2"/>
        <v>12000000</v>
      </c>
    </row>
    <row r="45" spans="1:9" s="18" customFormat="1" ht="19.5" customHeight="1">
      <c r="A45" s="28">
        <v>20150</v>
      </c>
      <c r="B45" s="19" t="s">
        <v>13</v>
      </c>
      <c r="C45" s="34">
        <v>681000</v>
      </c>
      <c r="D45" s="34"/>
      <c r="E45" s="34"/>
      <c r="F45" s="34"/>
      <c r="G45" s="22"/>
      <c r="H45" s="22"/>
      <c r="I45" s="17">
        <f t="shared" si="2"/>
        <v>681000</v>
      </c>
    </row>
    <row r="46" spans="1:9" s="18" customFormat="1" ht="19.5" customHeight="1">
      <c r="A46" s="28">
        <v>20150</v>
      </c>
      <c r="B46" s="19" t="s">
        <v>14</v>
      </c>
      <c r="C46" s="34">
        <v>4500000</v>
      </c>
      <c r="D46" s="34"/>
      <c r="E46" s="34"/>
      <c r="F46" s="34"/>
      <c r="G46" s="22"/>
      <c r="H46" s="22"/>
      <c r="I46" s="17">
        <f t="shared" si="2"/>
        <v>4500000</v>
      </c>
    </row>
    <row r="47" spans="1:9" s="18" customFormat="1" ht="19.5" customHeight="1">
      <c r="A47" s="28">
        <v>20150</v>
      </c>
      <c r="B47" s="19" t="s">
        <v>26</v>
      </c>
      <c r="C47" s="34"/>
      <c r="D47" s="34"/>
      <c r="E47" s="34"/>
      <c r="F47" s="34"/>
      <c r="G47" s="22"/>
      <c r="H47" s="22"/>
      <c r="I47" s="17">
        <f t="shared" si="2"/>
        <v>0</v>
      </c>
    </row>
    <row r="48" spans="1:9" s="18" customFormat="1" ht="19.5" customHeight="1">
      <c r="A48" s="28">
        <v>20150</v>
      </c>
      <c r="B48" s="19" t="s">
        <v>27</v>
      </c>
      <c r="C48" s="34"/>
      <c r="D48" s="34"/>
      <c r="E48" s="34"/>
      <c r="F48" s="34"/>
      <c r="G48" s="22"/>
      <c r="H48" s="22"/>
      <c r="I48" s="17">
        <f t="shared" si="2"/>
        <v>0</v>
      </c>
    </row>
    <row r="49" spans="1:9" s="18" customFormat="1" ht="19.5" customHeight="1">
      <c r="A49" s="28">
        <v>20150</v>
      </c>
      <c r="B49" s="19" t="s">
        <v>28</v>
      </c>
      <c r="C49" s="34">
        <v>200000</v>
      </c>
      <c r="D49" s="34"/>
      <c r="E49" s="34"/>
      <c r="F49" s="34"/>
      <c r="G49" s="22"/>
      <c r="H49" s="22"/>
      <c r="I49" s="17">
        <f t="shared" si="2"/>
        <v>200000</v>
      </c>
    </row>
    <row r="50" spans="1:9" s="18" customFormat="1" ht="19.5" customHeight="1">
      <c r="A50" s="28">
        <v>20150</v>
      </c>
      <c r="B50" s="19" t="s">
        <v>15</v>
      </c>
      <c r="C50" s="34">
        <v>800000</v>
      </c>
      <c r="D50" s="34"/>
      <c r="E50" s="34"/>
      <c r="F50" s="34"/>
      <c r="G50" s="22"/>
      <c r="H50" s="22"/>
      <c r="I50" s="17">
        <f t="shared" si="2"/>
        <v>800000</v>
      </c>
    </row>
    <row r="51" spans="1:9" s="18" customFormat="1" ht="19.5" customHeight="1">
      <c r="A51" s="28" t="s">
        <v>33</v>
      </c>
      <c r="B51" s="19" t="s">
        <v>16</v>
      </c>
      <c r="C51" s="34"/>
      <c r="D51" s="34"/>
      <c r="E51" s="34"/>
      <c r="F51" s="34"/>
      <c r="G51" s="22"/>
      <c r="H51" s="22"/>
      <c r="I51" s="17">
        <f t="shared" si="2"/>
        <v>0</v>
      </c>
    </row>
    <row r="52" spans="1:9" s="18" customFormat="1" ht="19.5" customHeight="1">
      <c r="A52" s="28">
        <v>20196</v>
      </c>
      <c r="B52" s="19" t="s">
        <v>11</v>
      </c>
      <c r="C52" s="34"/>
      <c r="D52" s="34">
        <v>6640000</v>
      </c>
      <c r="E52" s="34"/>
      <c r="F52" s="34"/>
      <c r="G52" s="22"/>
      <c r="H52" s="22"/>
      <c r="I52" s="17">
        <f t="shared" si="2"/>
        <v>6640000</v>
      </c>
    </row>
    <row r="53" spans="1:9" s="18" customFormat="1" ht="19.5" customHeight="1">
      <c r="A53" s="28" t="s">
        <v>33</v>
      </c>
      <c r="B53" s="19" t="s">
        <v>17</v>
      </c>
      <c r="C53" s="34"/>
      <c r="D53" s="34"/>
      <c r="E53" s="34"/>
      <c r="F53" s="34"/>
      <c r="G53" s="22"/>
      <c r="H53" s="22"/>
      <c r="I53" s="17">
        <f t="shared" si="2"/>
        <v>0</v>
      </c>
    </row>
    <row r="54" spans="1:9" s="18" customFormat="1" ht="19.5" customHeight="1">
      <c r="A54" s="28" t="s">
        <v>33</v>
      </c>
      <c r="B54" s="19" t="s">
        <v>18</v>
      </c>
      <c r="C54" s="34"/>
      <c r="D54" s="34"/>
      <c r="E54" s="34"/>
      <c r="F54" s="34"/>
      <c r="G54" s="22"/>
      <c r="H54" s="22"/>
      <c r="I54" s="17">
        <f t="shared" si="2"/>
        <v>0</v>
      </c>
    </row>
    <row r="55" spans="1:9" s="18" customFormat="1" ht="19.5" customHeight="1">
      <c r="A55" s="28"/>
      <c r="B55" s="19" t="s">
        <v>21</v>
      </c>
      <c r="C55" s="34"/>
      <c r="D55" s="34">
        <v>21000000</v>
      </c>
      <c r="E55" s="34"/>
      <c r="F55" s="34">
        <v>6900000</v>
      </c>
      <c r="G55" s="22"/>
      <c r="H55" s="22"/>
      <c r="I55" s="17">
        <f t="shared" si="2"/>
        <v>27900000</v>
      </c>
    </row>
    <row r="56" spans="1:9" s="18" customFormat="1" ht="19.5" customHeight="1">
      <c r="A56" s="28"/>
      <c r="B56" s="19" t="s">
        <v>24</v>
      </c>
      <c r="C56" s="37"/>
      <c r="D56" s="34"/>
      <c r="E56" s="34"/>
      <c r="F56" s="34">
        <v>7000000</v>
      </c>
      <c r="G56" s="22"/>
      <c r="H56" s="22"/>
      <c r="I56" s="17">
        <f t="shared" si="2"/>
        <v>7000000</v>
      </c>
    </row>
    <row r="57" spans="1:9" s="18" customFormat="1" ht="19.5" customHeight="1">
      <c r="A57" s="28"/>
      <c r="B57" s="19" t="s">
        <v>25</v>
      </c>
      <c r="C57" s="35"/>
      <c r="D57" s="34"/>
      <c r="E57" s="34"/>
      <c r="F57" s="34">
        <v>4800000</v>
      </c>
      <c r="G57" s="22"/>
      <c r="H57" s="22"/>
      <c r="I57" s="17">
        <f t="shared" si="2"/>
        <v>4800000</v>
      </c>
    </row>
    <row r="58" spans="1:9" s="18" customFormat="1" ht="19.5" customHeight="1" thickBot="1">
      <c r="A58" s="28"/>
      <c r="B58" s="19" t="s">
        <v>22</v>
      </c>
      <c r="C58" s="23"/>
      <c r="D58" s="34">
        <v>4900000</v>
      </c>
      <c r="E58" s="34"/>
      <c r="F58" s="34"/>
      <c r="G58" s="22"/>
      <c r="H58" s="22"/>
      <c r="I58" s="17">
        <f t="shared" si="2"/>
        <v>4900000</v>
      </c>
    </row>
    <row r="59" spans="1:9" s="8" customFormat="1" ht="19.5" customHeight="1" thickBot="1" thickTop="1">
      <c r="A59" s="29"/>
      <c r="B59" s="6"/>
      <c r="C59" s="7">
        <f aca="true" t="shared" si="3" ref="C59:H59">SUM(C34:C58)</f>
        <v>24186000</v>
      </c>
      <c r="D59" s="7">
        <f t="shared" si="3"/>
        <v>41320000</v>
      </c>
      <c r="E59" s="7">
        <f t="shared" si="3"/>
        <v>11123083.629999999</v>
      </c>
      <c r="F59" s="7">
        <f t="shared" si="3"/>
        <v>21350000</v>
      </c>
      <c r="G59" s="7">
        <f t="shared" si="3"/>
        <v>800000</v>
      </c>
      <c r="H59" s="7">
        <f t="shared" si="3"/>
        <v>1000000</v>
      </c>
      <c r="I59" s="26">
        <f t="shared" si="2"/>
        <v>99779083.63</v>
      </c>
    </row>
    <row r="60" ht="12" thickTop="1">
      <c r="B60" s="5"/>
    </row>
    <row r="61" spans="1:2" ht="24.75" customHeight="1">
      <c r="A61" s="41" t="s">
        <v>38</v>
      </c>
      <c r="B61" s="41"/>
    </row>
    <row r="62" ht="12" thickBot="1"/>
    <row r="63" spans="1:9" s="12" customFormat="1" ht="23.25" customHeight="1" thickBot="1" thickTop="1">
      <c r="A63" s="38" t="s">
        <v>19</v>
      </c>
      <c r="B63" s="38" t="s">
        <v>1</v>
      </c>
      <c r="C63" s="39" t="s">
        <v>29</v>
      </c>
      <c r="D63" s="38" t="s">
        <v>30</v>
      </c>
      <c r="E63" s="38" t="s">
        <v>31</v>
      </c>
      <c r="F63" s="38" t="s">
        <v>32</v>
      </c>
      <c r="G63" s="40" t="s">
        <v>20</v>
      </c>
      <c r="H63" s="39" t="s">
        <v>23</v>
      </c>
      <c r="I63" s="39" t="s">
        <v>41</v>
      </c>
    </row>
    <row r="64" spans="1:9" s="18" customFormat="1" ht="19.5" customHeight="1" thickTop="1">
      <c r="A64" s="27">
        <v>20120</v>
      </c>
      <c r="B64" s="13" t="s">
        <v>39</v>
      </c>
      <c r="C64" s="36">
        <v>3936260</v>
      </c>
      <c r="D64" s="36">
        <v>9850000</v>
      </c>
      <c r="E64" s="36">
        <v>7080400</v>
      </c>
      <c r="F64" s="36">
        <v>2195000</v>
      </c>
      <c r="G64" s="36">
        <v>1150000</v>
      </c>
      <c r="H64" s="17"/>
      <c r="I64" s="17">
        <f>SUM(C64:H64)</f>
        <v>24211660</v>
      </c>
    </row>
    <row r="65" spans="1:9" s="18" customFormat="1" ht="19.5" customHeight="1">
      <c r="A65" s="28">
        <v>20120</v>
      </c>
      <c r="B65" s="19" t="s">
        <v>2</v>
      </c>
      <c r="C65" s="36"/>
      <c r="D65" s="36"/>
      <c r="E65" s="36">
        <v>3007954.89</v>
      </c>
      <c r="F65" s="36"/>
      <c r="G65" s="36"/>
      <c r="H65" s="22"/>
      <c r="I65" s="17">
        <f aca="true" t="shared" si="4" ref="I65:I89">SUM(C65:H65)</f>
        <v>3007954.89</v>
      </c>
    </row>
    <row r="66" spans="1:9" s="18" customFormat="1" ht="19.5" customHeight="1">
      <c r="A66" s="28">
        <v>20110</v>
      </c>
      <c r="B66" s="19" t="s">
        <v>40</v>
      </c>
      <c r="C66" s="36"/>
      <c r="D66" s="36"/>
      <c r="E66" s="36"/>
      <c r="F66" s="36"/>
      <c r="G66" s="36"/>
      <c r="H66" s="22">
        <v>1000000</v>
      </c>
      <c r="I66" s="17">
        <f t="shared" si="4"/>
        <v>1000000</v>
      </c>
    </row>
    <row r="67" spans="1:9" s="18" customFormat="1" ht="19.5" customHeight="1">
      <c r="A67" s="28">
        <v>20170</v>
      </c>
      <c r="B67" s="19" t="s">
        <v>4</v>
      </c>
      <c r="C67" s="36">
        <v>3359501.69</v>
      </c>
      <c r="D67" s="36"/>
      <c r="E67" s="36"/>
      <c r="F67" s="36"/>
      <c r="G67" s="36"/>
      <c r="H67" s="22"/>
      <c r="I67" s="17">
        <f t="shared" si="4"/>
        <v>3359501.69</v>
      </c>
    </row>
    <row r="68" spans="1:9" s="18" customFormat="1" ht="19.5" customHeight="1">
      <c r="A68" s="28">
        <v>20170</v>
      </c>
      <c r="B68" s="19" t="s">
        <v>5</v>
      </c>
      <c r="C68" s="36">
        <v>20013112.09</v>
      </c>
      <c r="D68" s="36"/>
      <c r="E68" s="36">
        <v>1394433.63</v>
      </c>
      <c r="F68" s="36"/>
      <c r="G68" s="36"/>
      <c r="H68" s="22"/>
      <c r="I68" s="17">
        <f t="shared" si="4"/>
        <v>21407545.72</v>
      </c>
    </row>
    <row r="69" spans="1:9" s="18" customFormat="1" ht="19.5" customHeight="1">
      <c r="A69" s="28">
        <v>20185</v>
      </c>
      <c r="B69" s="19" t="s">
        <v>6</v>
      </c>
      <c r="C69" s="36"/>
      <c r="D69" s="36"/>
      <c r="E69" s="36"/>
      <c r="F69" s="36"/>
      <c r="G69" s="36"/>
      <c r="H69" s="22"/>
      <c r="I69" s="17">
        <f t="shared" si="4"/>
        <v>0</v>
      </c>
    </row>
    <row r="70" spans="1:9" s="18" customFormat="1" ht="19.5" customHeight="1">
      <c r="A70" s="28">
        <v>20185</v>
      </c>
      <c r="B70" s="19" t="s">
        <v>7</v>
      </c>
      <c r="C70" s="36"/>
      <c r="D70" s="36"/>
      <c r="E70" s="36"/>
      <c r="F70" s="36"/>
      <c r="G70" s="36"/>
      <c r="H70" s="22"/>
      <c r="I70" s="17">
        <f t="shared" si="4"/>
        <v>0</v>
      </c>
    </row>
    <row r="71" spans="1:9" s="18" customFormat="1" ht="19.5" customHeight="1">
      <c r="A71" s="28">
        <v>20185</v>
      </c>
      <c r="B71" s="19" t="s">
        <v>8</v>
      </c>
      <c r="C71" s="36"/>
      <c r="D71" s="36"/>
      <c r="E71" s="36"/>
      <c r="F71" s="36"/>
      <c r="G71" s="36"/>
      <c r="H71" s="22"/>
      <c r="I71" s="17">
        <f t="shared" si="4"/>
        <v>0</v>
      </c>
    </row>
    <row r="72" spans="1:9" s="18" customFormat="1" ht="19.5" customHeight="1">
      <c r="A72" s="28">
        <v>20160</v>
      </c>
      <c r="B72" s="19" t="s">
        <v>9</v>
      </c>
      <c r="C72" s="36"/>
      <c r="D72" s="36"/>
      <c r="E72" s="36">
        <v>178000</v>
      </c>
      <c r="F72" s="36"/>
      <c r="G72" s="36"/>
      <c r="H72" s="22"/>
      <c r="I72" s="17">
        <f t="shared" si="4"/>
        <v>178000</v>
      </c>
    </row>
    <row r="73" spans="1:9" s="18" customFormat="1" ht="19.5" customHeight="1">
      <c r="A73" s="28">
        <v>20155</v>
      </c>
      <c r="B73" s="19" t="s">
        <v>10</v>
      </c>
      <c r="C73" s="36"/>
      <c r="D73" s="36"/>
      <c r="E73" s="36"/>
      <c r="F73" s="36"/>
      <c r="G73" s="36"/>
      <c r="H73" s="22"/>
      <c r="I73" s="17">
        <f t="shared" si="4"/>
        <v>0</v>
      </c>
    </row>
    <row r="74" spans="1:9" s="18" customFormat="1" ht="19.5" customHeight="1">
      <c r="A74" s="28">
        <v>20150</v>
      </c>
      <c r="B74" s="19" t="s">
        <v>12</v>
      </c>
      <c r="C74" s="36"/>
      <c r="D74" s="36"/>
      <c r="E74" s="36"/>
      <c r="F74" s="36"/>
      <c r="G74" s="36"/>
      <c r="H74" s="22"/>
      <c r="I74" s="17">
        <f t="shared" si="4"/>
        <v>0</v>
      </c>
    </row>
    <row r="75" spans="1:9" s="18" customFormat="1" ht="19.5" customHeight="1">
      <c r="A75" s="28">
        <v>20150</v>
      </c>
      <c r="B75" s="19" t="s">
        <v>13</v>
      </c>
      <c r="C75" s="36"/>
      <c r="D75" s="36"/>
      <c r="E75" s="36"/>
      <c r="F75" s="36"/>
      <c r="G75" s="36"/>
      <c r="H75" s="22"/>
      <c r="I75" s="17">
        <f t="shared" si="4"/>
        <v>0</v>
      </c>
    </row>
    <row r="76" spans="1:9" s="18" customFormat="1" ht="19.5" customHeight="1">
      <c r="A76" s="28">
        <v>20150</v>
      </c>
      <c r="B76" s="19" t="s">
        <v>14</v>
      </c>
      <c r="C76" s="36"/>
      <c r="D76" s="36"/>
      <c r="E76" s="36"/>
      <c r="F76" s="36"/>
      <c r="G76" s="36"/>
      <c r="H76" s="22"/>
      <c r="I76" s="17">
        <f t="shared" si="4"/>
        <v>0</v>
      </c>
    </row>
    <row r="77" spans="1:9" s="18" customFormat="1" ht="19.5" customHeight="1">
      <c r="A77" s="28">
        <v>20150</v>
      </c>
      <c r="B77" s="19" t="s">
        <v>26</v>
      </c>
      <c r="C77" s="36"/>
      <c r="D77" s="36"/>
      <c r="E77" s="36"/>
      <c r="F77" s="36"/>
      <c r="G77" s="36"/>
      <c r="H77" s="22"/>
      <c r="I77" s="17">
        <f t="shared" si="4"/>
        <v>0</v>
      </c>
    </row>
    <row r="78" spans="1:9" s="18" customFormat="1" ht="19.5" customHeight="1">
      <c r="A78" s="28">
        <v>20150</v>
      </c>
      <c r="B78" s="19" t="s">
        <v>27</v>
      </c>
      <c r="C78" s="36">
        <v>1499997.41</v>
      </c>
      <c r="D78" s="36"/>
      <c r="E78" s="36"/>
      <c r="F78" s="36"/>
      <c r="G78" s="36"/>
      <c r="H78" s="22"/>
      <c r="I78" s="17">
        <f t="shared" si="4"/>
        <v>1499997.41</v>
      </c>
    </row>
    <row r="79" spans="1:9" s="18" customFormat="1" ht="19.5" customHeight="1">
      <c r="A79" s="28">
        <v>20150</v>
      </c>
      <c r="B79" s="19" t="s">
        <v>28</v>
      </c>
      <c r="C79" s="36">
        <v>1000000</v>
      </c>
      <c r="D79" s="36"/>
      <c r="E79" s="36"/>
      <c r="F79" s="36"/>
      <c r="G79" s="36"/>
      <c r="H79" s="22"/>
      <c r="I79" s="17">
        <f t="shared" si="4"/>
        <v>1000000</v>
      </c>
    </row>
    <row r="80" spans="1:9" s="18" customFormat="1" ht="19.5" customHeight="1">
      <c r="A80" s="28">
        <v>20150</v>
      </c>
      <c r="B80" s="19" t="s">
        <v>15</v>
      </c>
      <c r="C80" s="36"/>
      <c r="D80" s="36"/>
      <c r="E80" s="36"/>
      <c r="F80" s="36"/>
      <c r="G80" s="36"/>
      <c r="H80" s="22"/>
      <c r="I80" s="17">
        <f t="shared" si="4"/>
        <v>0</v>
      </c>
    </row>
    <row r="81" spans="1:9" s="18" customFormat="1" ht="19.5" customHeight="1">
      <c r="A81" s="28" t="s">
        <v>33</v>
      </c>
      <c r="B81" s="19" t="s">
        <v>16</v>
      </c>
      <c r="C81" s="36"/>
      <c r="D81" s="36"/>
      <c r="E81" s="36"/>
      <c r="F81" s="36"/>
      <c r="G81" s="36"/>
      <c r="H81" s="22"/>
      <c r="I81" s="17">
        <f t="shared" si="4"/>
        <v>0</v>
      </c>
    </row>
    <row r="82" spans="1:9" s="18" customFormat="1" ht="19.5" customHeight="1">
      <c r="A82" s="28">
        <v>20196</v>
      </c>
      <c r="B82" s="19" t="s">
        <v>11</v>
      </c>
      <c r="C82" s="36"/>
      <c r="D82" s="36"/>
      <c r="E82" s="36"/>
      <c r="F82" s="36"/>
      <c r="G82" s="36"/>
      <c r="H82" s="22"/>
      <c r="I82" s="17">
        <f t="shared" si="4"/>
        <v>0</v>
      </c>
    </row>
    <row r="83" spans="1:9" s="18" customFormat="1" ht="19.5" customHeight="1">
      <c r="A83" s="28" t="s">
        <v>33</v>
      </c>
      <c r="B83" s="19" t="s">
        <v>17</v>
      </c>
      <c r="C83" s="36"/>
      <c r="D83" s="36"/>
      <c r="E83" s="36">
        <v>1770000</v>
      </c>
      <c r="F83" s="36"/>
      <c r="G83" s="36"/>
      <c r="H83" s="22"/>
      <c r="I83" s="17">
        <f t="shared" si="4"/>
        <v>1770000</v>
      </c>
    </row>
    <row r="84" spans="1:9" s="18" customFormat="1" ht="19.5" customHeight="1">
      <c r="A84" s="28" t="s">
        <v>33</v>
      </c>
      <c r="B84" s="19" t="s">
        <v>18</v>
      </c>
      <c r="C84" s="36"/>
      <c r="D84" s="36"/>
      <c r="E84" s="36"/>
      <c r="F84" s="36"/>
      <c r="G84" s="36"/>
      <c r="H84" s="22"/>
      <c r="I84" s="17">
        <f t="shared" si="4"/>
        <v>0</v>
      </c>
    </row>
    <row r="85" spans="1:9" s="18" customFormat="1" ht="19.5" customHeight="1">
      <c r="A85" s="28"/>
      <c r="B85" s="19" t="s">
        <v>21</v>
      </c>
      <c r="C85" s="36"/>
      <c r="D85" s="36"/>
      <c r="E85" s="36"/>
      <c r="F85" s="36">
        <v>6400000</v>
      </c>
      <c r="G85" s="36"/>
      <c r="H85" s="22"/>
      <c r="I85" s="17">
        <f t="shared" si="4"/>
        <v>6400000</v>
      </c>
    </row>
    <row r="86" spans="1:9" s="18" customFormat="1" ht="19.5" customHeight="1">
      <c r="A86" s="28"/>
      <c r="B86" s="19" t="s">
        <v>24</v>
      </c>
      <c r="C86" s="36"/>
      <c r="D86" s="36"/>
      <c r="E86" s="36"/>
      <c r="F86" s="36"/>
      <c r="G86" s="36"/>
      <c r="H86" s="22"/>
      <c r="I86" s="17">
        <f t="shared" si="4"/>
        <v>0</v>
      </c>
    </row>
    <row r="87" spans="1:9" s="18" customFormat="1" ht="19.5" customHeight="1">
      <c r="A87" s="28"/>
      <c r="B87" s="19" t="s">
        <v>25</v>
      </c>
      <c r="C87" s="36"/>
      <c r="D87" s="36"/>
      <c r="E87" s="36"/>
      <c r="F87" s="36">
        <v>4300000</v>
      </c>
      <c r="G87" s="36"/>
      <c r="H87" s="22"/>
      <c r="I87" s="17">
        <f t="shared" si="4"/>
        <v>4300000</v>
      </c>
    </row>
    <row r="88" spans="1:9" s="18" customFormat="1" ht="19.5" customHeight="1" thickBot="1">
      <c r="A88" s="28"/>
      <c r="B88" s="19" t="s">
        <v>22</v>
      </c>
      <c r="C88" s="36"/>
      <c r="D88" s="36">
        <v>15500000</v>
      </c>
      <c r="E88" s="36"/>
      <c r="F88" s="36"/>
      <c r="G88" s="36"/>
      <c r="H88" s="22"/>
      <c r="I88" s="17">
        <f t="shared" si="4"/>
        <v>15500000</v>
      </c>
    </row>
    <row r="89" spans="1:9" s="8" customFormat="1" ht="19.5" customHeight="1" thickBot="1" thickTop="1">
      <c r="A89" s="30"/>
      <c r="B89" s="6"/>
      <c r="C89" s="7">
        <f aca="true" t="shared" si="5" ref="C89:H89">SUM(C64:C88)</f>
        <v>29808871.19</v>
      </c>
      <c r="D89" s="7">
        <f t="shared" si="5"/>
        <v>25350000</v>
      </c>
      <c r="E89" s="7">
        <f t="shared" si="5"/>
        <v>13430788.52</v>
      </c>
      <c r="F89" s="7">
        <f t="shared" si="5"/>
        <v>12895000</v>
      </c>
      <c r="G89" s="7">
        <f t="shared" si="5"/>
        <v>1150000</v>
      </c>
      <c r="H89" s="7">
        <f t="shared" si="5"/>
        <v>1000000</v>
      </c>
      <c r="I89" s="7">
        <f t="shared" si="4"/>
        <v>83634659.71</v>
      </c>
    </row>
    <row r="90" ht="12" thickTop="1"/>
  </sheetData>
  <mergeCells count="3">
    <mergeCell ref="A31:B31"/>
    <mergeCell ref="A1:B1"/>
    <mergeCell ref="A61:B61"/>
  </mergeCells>
  <printOptions/>
  <pageMargins left="0.3" right="0.33" top="0.27" bottom="0.27" header="0.16" footer="0.17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 -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 Buson</dc:creator>
  <cp:keywords/>
  <dc:description/>
  <cp:lastModifiedBy>busonchiara</cp:lastModifiedBy>
  <cp:lastPrinted>2010-01-15T11:39:39Z</cp:lastPrinted>
  <dcterms:created xsi:type="dcterms:W3CDTF">2009-10-26T09:31:35Z</dcterms:created>
  <dcterms:modified xsi:type="dcterms:W3CDTF">2010-01-15T11:46:20Z</dcterms:modified>
  <cp:category/>
  <cp:version/>
  <cp:contentType/>
  <cp:contentStatus/>
</cp:coreProperties>
</file>