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TABELLA AVANZO" sheetId="1" r:id="rId1"/>
    <sheet name="FONDI VINCOLATI" sheetId="2" r:id="rId2"/>
    <sheet name="Foglio3" sheetId="3" r:id="rId3"/>
  </sheets>
  <definedNames>
    <definedName name="_xlnm.Print_Area" localSheetId="0">'TABELLA AVANZO'!$A$1:$C$46</definedName>
  </definedNames>
  <calcPr fullCalcOnLoad="1"/>
</workbook>
</file>

<file path=xl/sharedStrings.xml><?xml version="1.0" encoding="utf-8"?>
<sst xmlns="http://schemas.openxmlformats.org/spreadsheetml/2006/main" count="35" uniqueCount="31">
  <si>
    <t>CONSISTENZA DELLA CASSA ALL'INIZIO DELL'ESERCIZIO</t>
  </si>
  <si>
    <t>RISCOSSIONI</t>
  </si>
  <si>
    <t>IN C/COMPETENZA</t>
  </si>
  <si>
    <t>IN C/RESIDUI</t>
  </si>
  <si>
    <t>TOTALE  RISCOSSIONI</t>
  </si>
  <si>
    <t>PAGAMENTI</t>
  </si>
  <si>
    <t>TOTALE PAGAMENTI</t>
  </si>
  <si>
    <t>Consistenza di cassa alla fine dell'esercizio</t>
  </si>
  <si>
    <t>RESIDUI ATTIVI</t>
  </si>
  <si>
    <t>degli esercizi precedenti</t>
  </si>
  <si>
    <t>dell'esercizio</t>
  </si>
  <si>
    <t>RESIDUI PASSIVI</t>
  </si>
  <si>
    <t>Totale residui attivi</t>
  </si>
  <si>
    <t>Totale residui passivi</t>
  </si>
  <si>
    <t xml:space="preserve">Regolamento di contabilità  A.I.PO    -   art. 8 </t>
  </si>
  <si>
    <t>di cui:</t>
  </si>
  <si>
    <t>2) per spese Titolo II</t>
  </si>
  <si>
    <t xml:space="preserve">TOTALE </t>
  </si>
  <si>
    <t>1) per fondi vincolati</t>
  </si>
  <si>
    <t>TITOLO II</t>
  </si>
  <si>
    <t>RESIDUI</t>
  </si>
  <si>
    <t>STIMA FONDI VINCOLATI ES. 2006</t>
  </si>
  <si>
    <t>ECONOMIE IN COMP.</t>
  </si>
  <si>
    <t>PREVISIONE 2007</t>
  </si>
  <si>
    <t>*</t>
  </si>
  <si>
    <t>TABELLA DIMOSTRATIVA DEL RISULTATO DI AMMINISTRAZIONE AL TERMINE DELL'ESERCIZIO</t>
  </si>
  <si>
    <t>RISULTATO DI AMMINISTRAZIONE ALLA FINE DELL'ESERCIZIO 2007</t>
  </si>
  <si>
    <t>3) per spese Titolo I (compreso ammortamenti tecnici)</t>
  </si>
  <si>
    <t xml:space="preserve">   di cui per gestione investimenti ex azienda porti</t>
  </si>
  <si>
    <t xml:space="preserve">   di cui per gestione corrente ex azienda porti</t>
  </si>
  <si>
    <r>
      <t>*)</t>
    </r>
    <r>
      <rPr>
        <sz val="10"/>
        <rFont val="Arial"/>
        <family val="0"/>
      </rPr>
      <t xml:space="preserve"> comprende €. 723,512,71 magg.entrate E.R. per avvalimento e economie su residui e impegni 2007 per €. 71.160.268,37</t>
    </r>
  </si>
</sst>
</file>

<file path=xl/styles.xml><?xml version="1.0" encoding="utf-8"?>
<styleSheet xmlns="http://schemas.openxmlformats.org/spreadsheetml/2006/main">
  <numFmts count="1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.0_-;\-* #,##0.0_-;_-* &quot;-&quot;_-;_-@_-"/>
    <numFmt numFmtId="171" formatCode="_-* #,##0.00_-;\-* #,##0.00_-;_-* &quot;-&quot;_-;_-@_-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1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1" fontId="0" fillId="0" borderId="0" xfId="16" applyNumberFormat="1" applyAlignment="1">
      <alignment/>
    </xf>
    <xf numFmtId="171" fontId="1" fillId="0" borderId="0" xfId="16" applyNumberFormat="1" applyFont="1" applyAlignment="1">
      <alignment/>
    </xf>
    <xf numFmtId="0" fontId="1" fillId="0" borderId="0" xfId="0" applyFont="1" applyAlignment="1">
      <alignment/>
    </xf>
    <xf numFmtId="171" fontId="3" fillId="0" borderId="0" xfId="16" applyNumberFormat="1" applyFont="1" applyAlignment="1">
      <alignment/>
    </xf>
    <xf numFmtId="0" fontId="2" fillId="0" borderId="0" xfId="0" applyFont="1" applyAlignment="1">
      <alignment/>
    </xf>
    <xf numFmtId="171" fontId="2" fillId="0" borderId="0" xfId="16" applyNumberFormat="1" applyFont="1" applyBorder="1" applyAlignment="1">
      <alignment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indent="1"/>
    </xf>
    <xf numFmtId="0" fontId="0" fillId="0" borderId="0" xfId="0" applyAlignment="1">
      <alignment horizontal="left" indent="1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center"/>
    </xf>
    <xf numFmtId="43" fontId="2" fillId="0" borderId="1" xfId="0" applyNumberFormat="1" applyFont="1" applyBorder="1" applyAlignment="1">
      <alignment/>
    </xf>
    <xf numFmtId="0" fontId="2" fillId="0" borderId="0" xfId="0" applyFont="1" applyAlignment="1">
      <alignment wrapText="1"/>
    </xf>
    <xf numFmtId="171" fontId="4" fillId="0" borderId="0" xfId="16" applyNumberFormat="1" applyFont="1" applyAlignment="1">
      <alignment/>
    </xf>
    <xf numFmtId="0" fontId="2" fillId="0" borderId="0" xfId="0" applyFont="1" applyAlignment="1">
      <alignment horizontal="right" wrapText="1"/>
    </xf>
    <xf numFmtId="43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 wrapText="1"/>
    </xf>
    <xf numFmtId="43" fontId="0" fillId="0" borderId="0" xfId="0" applyNumberFormat="1" applyAlignment="1">
      <alignment/>
    </xf>
    <xf numFmtId="171" fontId="0" fillId="0" borderId="2" xfId="16" applyNumberFormat="1" applyBorder="1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left" indent="7"/>
    </xf>
    <xf numFmtId="0" fontId="4" fillId="0" borderId="0" xfId="0" applyFont="1" applyFill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25">
      <selection activeCell="C52" sqref="C52"/>
    </sheetView>
  </sheetViews>
  <sheetFormatPr defaultColWidth="9.140625" defaultRowHeight="12.75"/>
  <cols>
    <col min="1" max="1" width="54.28125" style="0" customWidth="1"/>
    <col min="2" max="2" width="17.8515625" style="0" customWidth="1"/>
    <col min="3" max="3" width="18.28125" style="0" customWidth="1"/>
    <col min="5" max="5" width="17.57421875" style="0" bestFit="1" customWidth="1"/>
  </cols>
  <sheetData>
    <row r="1" spans="1:4" ht="51" customHeight="1">
      <c r="A1" s="24" t="s">
        <v>25</v>
      </c>
      <c r="B1" s="24"/>
      <c r="C1" s="25"/>
      <c r="D1" s="20"/>
    </row>
    <row r="2" spans="2:3" ht="12.75">
      <c r="B2" s="23"/>
      <c r="C2" s="23"/>
    </row>
    <row r="3" spans="1:3" ht="15.75">
      <c r="A3" s="22" t="s">
        <v>14</v>
      </c>
      <c r="B3" s="22"/>
      <c r="C3" s="22"/>
    </row>
    <row r="5" spans="1:3" ht="25.5" customHeight="1">
      <c r="A5" s="7" t="s">
        <v>0</v>
      </c>
      <c r="C5" s="14">
        <v>216349082.1</v>
      </c>
    </row>
    <row r="6" ht="12.75">
      <c r="B6" s="1"/>
    </row>
    <row r="7" ht="12.75">
      <c r="B7" s="1"/>
    </row>
    <row r="8" ht="12.75">
      <c r="B8" s="1"/>
    </row>
    <row r="9" ht="12.75">
      <c r="B9" s="1"/>
    </row>
    <row r="10" spans="1:2" ht="15.75">
      <c r="A10" s="5" t="s">
        <v>1</v>
      </c>
      <c r="B10" s="1"/>
    </row>
    <row r="11" ht="12.75">
      <c r="B11" s="2"/>
    </row>
    <row r="12" spans="1:2" ht="12.75">
      <c r="A12" s="9" t="s">
        <v>2</v>
      </c>
      <c r="B12" s="2">
        <v>31033153.27</v>
      </c>
    </row>
    <row r="13" spans="1:2" ht="12.75">
      <c r="A13" s="9" t="s">
        <v>3</v>
      </c>
      <c r="B13" s="2">
        <v>34280308.57</v>
      </c>
    </row>
    <row r="14" spans="1:3" ht="24" customHeight="1">
      <c r="A14" s="8" t="s">
        <v>4</v>
      </c>
      <c r="B14" s="2"/>
      <c r="C14" s="2">
        <f>B12+B13</f>
        <v>65313461.84</v>
      </c>
    </row>
    <row r="15" spans="1:3" ht="15.75">
      <c r="A15" s="5" t="s">
        <v>5</v>
      </c>
      <c r="B15" s="2"/>
      <c r="C15" s="2"/>
    </row>
    <row r="16" ht="12.75">
      <c r="B16" s="2"/>
    </row>
    <row r="17" spans="1:2" ht="12.75">
      <c r="A17" s="9" t="s">
        <v>2</v>
      </c>
      <c r="B17" s="2">
        <v>44794159.17</v>
      </c>
    </row>
    <row r="18" spans="1:2" ht="12.75">
      <c r="A18" s="9" t="s">
        <v>3</v>
      </c>
      <c r="B18" s="2">
        <v>54030638.44</v>
      </c>
    </row>
    <row r="19" spans="1:3" ht="22.5" customHeight="1">
      <c r="A19" s="8" t="s">
        <v>6</v>
      </c>
      <c r="B19" s="2"/>
      <c r="C19" s="2">
        <f>B17+B18</f>
        <v>98824797.61</v>
      </c>
    </row>
    <row r="20" spans="2:3" ht="12.75">
      <c r="B20" s="2"/>
      <c r="C20" s="2"/>
    </row>
    <row r="21" spans="1:3" ht="27" customHeight="1">
      <c r="A21" s="11" t="s">
        <v>7</v>
      </c>
      <c r="B21" s="2"/>
      <c r="C21" s="12">
        <f>C5+C14-C19</f>
        <v>182837746.32999998</v>
      </c>
    </row>
    <row r="22" ht="12.75">
      <c r="B22" s="2"/>
    </row>
    <row r="23" spans="1:2" ht="15.75">
      <c r="A23" s="5"/>
      <c r="B23" s="2"/>
    </row>
    <row r="24" spans="1:2" ht="12.75">
      <c r="A24" s="3" t="s">
        <v>8</v>
      </c>
      <c r="B24" s="2"/>
    </row>
    <row r="25" ht="12.75">
      <c r="B25" s="2"/>
    </row>
    <row r="26" spans="1:2" ht="12.75">
      <c r="A26" s="9" t="s">
        <v>9</v>
      </c>
      <c r="B26" s="2">
        <v>64525805.5</v>
      </c>
    </row>
    <row r="27" spans="1:2" ht="12.75">
      <c r="A27" s="9" t="s">
        <v>10</v>
      </c>
      <c r="B27" s="2">
        <v>57632362.63</v>
      </c>
    </row>
    <row r="28" spans="1:3" ht="19.5" customHeight="1">
      <c r="A28" s="8" t="s">
        <v>12</v>
      </c>
      <c r="B28" s="2"/>
      <c r="C28" s="2">
        <f>B26+B27</f>
        <v>122158168.13</v>
      </c>
    </row>
    <row r="29" spans="2:3" ht="12.75">
      <c r="B29" s="2"/>
      <c r="C29" s="2"/>
    </row>
    <row r="30" spans="1:2" ht="12.75">
      <c r="A30" s="3" t="s">
        <v>11</v>
      </c>
      <c r="B30" s="2"/>
    </row>
    <row r="31" ht="12.75">
      <c r="B31" s="2"/>
    </row>
    <row r="32" spans="1:2" ht="12.75">
      <c r="A32" s="10" t="s">
        <v>9</v>
      </c>
      <c r="B32" s="2">
        <v>82217377.96</v>
      </c>
    </row>
    <row r="33" spans="1:2" ht="12.75">
      <c r="A33" s="9" t="s">
        <v>10</v>
      </c>
      <c r="B33" s="2">
        <v>29676396.92</v>
      </c>
    </row>
    <row r="34" spans="1:3" ht="17.25" customHeight="1">
      <c r="A34" s="8" t="s">
        <v>13</v>
      </c>
      <c r="B34" s="4"/>
      <c r="C34" s="2">
        <f>B32+B33</f>
        <v>111893774.88</v>
      </c>
    </row>
    <row r="35" spans="2:3" ht="12.75">
      <c r="B35" s="4">
        <v>0</v>
      </c>
      <c r="C35" s="2"/>
    </row>
    <row r="36" spans="1:3" ht="31.5">
      <c r="A36" s="13" t="s">
        <v>26</v>
      </c>
      <c r="B36" s="6"/>
      <c r="C36" s="12">
        <f>C21+C28-C34</f>
        <v>193102139.57999998</v>
      </c>
    </row>
    <row r="37" spans="1:2" ht="15.75">
      <c r="A37" s="17" t="s">
        <v>15</v>
      </c>
      <c r="B37" s="1"/>
    </row>
    <row r="38" spans="1:5" ht="15.75">
      <c r="A38" s="21" t="s">
        <v>18</v>
      </c>
      <c r="B38" s="1"/>
      <c r="C38" s="16">
        <f>71016241.32+723512.71</f>
        <v>71739754.02999999</v>
      </c>
      <c r="D38" s="3" t="s">
        <v>24</v>
      </c>
      <c r="E38" s="16"/>
    </row>
    <row r="39" spans="1:5" ht="15.75">
      <c r="A39" s="7" t="s">
        <v>16</v>
      </c>
      <c r="B39" s="1"/>
      <c r="C39" s="16">
        <f>172016947.69-C38</f>
        <v>100277193.66000001</v>
      </c>
      <c r="E39" s="18"/>
    </row>
    <row r="40" spans="1:5" ht="15.75">
      <c r="A40" s="7" t="s">
        <v>28</v>
      </c>
      <c r="B40" s="16">
        <v>538322.46</v>
      </c>
      <c r="C40" s="16"/>
      <c r="E40" s="18"/>
    </row>
    <row r="41" spans="1:3" ht="15.75">
      <c r="A41" s="7" t="s">
        <v>27</v>
      </c>
      <c r="B41" s="13"/>
      <c r="C41" s="16">
        <v>21085191.89</v>
      </c>
    </row>
    <row r="42" spans="1:4" ht="15.75">
      <c r="A42" s="7" t="s">
        <v>29</v>
      </c>
      <c r="B42" s="16">
        <v>-346226.62</v>
      </c>
      <c r="D42" s="5"/>
    </row>
    <row r="43" spans="1:4" ht="15.75">
      <c r="A43" s="7"/>
      <c r="B43" s="13"/>
      <c r="C43" s="16"/>
      <c r="D43" s="5"/>
    </row>
    <row r="44" spans="1:3" ht="15.75">
      <c r="A44" s="15" t="s">
        <v>17</v>
      </c>
      <c r="B44" s="1"/>
      <c r="C44" s="12">
        <f>SUM(C38:C43)</f>
        <v>193102139.57999998</v>
      </c>
    </row>
    <row r="45" ht="12.75">
      <c r="B45" s="1"/>
    </row>
    <row r="46" ht="25.5">
      <c r="A46" s="7" t="s">
        <v>30</v>
      </c>
    </row>
  </sheetData>
  <mergeCells count="3">
    <mergeCell ref="A3:C3"/>
    <mergeCell ref="B2:C2"/>
    <mergeCell ref="A1:C1"/>
  </mergeCells>
  <printOptions gridLines="1" horizontalCentered="1" verticalCentered="1"/>
  <pageMargins left="0.6299212598425197" right="0.5511811023622047" top="0.9448818897637796" bottom="0.984251968503937" header="0.3937007874015748" footer="0.5118110236220472"/>
  <pageSetup horizontalDpi="600" verticalDpi="600" orientation="portrait" paperSize="9" scale="95" r:id="rId1"/>
  <headerFooter alignWithMargins="0">
    <oddHeader>&amp;R&amp;"Arial,Grassetto"ALLEGATO A/1</oddHeader>
    <oddFooter>&amp;L&amp;"Tahoma,Grassetto"Bilancio&amp;C&amp;F&amp;R&amp;D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7"/>
  <sheetViews>
    <sheetView workbookViewId="0" topLeftCell="A1">
      <selection activeCell="D17" sqref="D17"/>
    </sheetView>
  </sheetViews>
  <sheetFormatPr defaultColWidth="9.140625" defaultRowHeight="12.75"/>
  <cols>
    <col min="1" max="1" width="11.7109375" style="0" customWidth="1"/>
    <col min="2" max="2" width="19.00390625" style="0" customWidth="1"/>
    <col min="3" max="3" width="19.421875" style="0" customWidth="1"/>
    <col min="4" max="4" width="14.57421875" style="0" customWidth="1"/>
    <col min="5" max="5" width="14.421875" style="0" customWidth="1"/>
  </cols>
  <sheetData>
    <row r="1" ht="12.75">
      <c r="A1" t="s">
        <v>21</v>
      </c>
    </row>
    <row r="3" spans="1:5" ht="12.75">
      <c r="A3" t="s">
        <v>19</v>
      </c>
      <c r="B3" t="s">
        <v>22</v>
      </c>
      <c r="C3" t="s">
        <v>23</v>
      </c>
      <c r="E3" t="s">
        <v>20</v>
      </c>
    </row>
    <row r="4" spans="1:5" ht="12.75">
      <c r="A4">
        <v>20110</v>
      </c>
      <c r="B4" s="1">
        <v>62314</v>
      </c>
      <c r="C4" s="1">
        <v>0</v>
      </c>
      <c r="D4" s="1">
        <f>A21-C4</f>
        <v>0</v>
      </c>
      <c r="E4" s="1">
        <v>44700</v>
      </c>
    </row>
    <row r="5" spans="1:5" ht="12.75">
      <c r="A5">
        <v>20115</v>
      </c>
      <c r="B5" s="1">
        <v>13039</v>
      </c>
      <c r="C5" s="1">
        <v>0</v>
      </c>
      <c r="D5" s="1">
        <f aca="true" t="shared" si="0" ref="D5:D15">A22-C5</f>
        <v>0</v>
      </c>
      <c r="E5" s="1"/>
    </row>
    <row r="6" spans="1:5" ht="12.75">
      <c r="A6">
        <v>20120</v>
      </c>
      <c r="B6" s="1">
        <v>30457018</v>
      </c>
      <c r="C6" s="1">
        <v>8000000</v>
      </c>
      <c r="D6" s="1">
        <f>B6-C6</f>
        <v>22457018</v>
      </c>
      <c r="E6" s="1">
        <v>3386857</v>
      </c>
    </row>
    <row r="7" spans="1:5" ht="12.75">
      <c r="A7">
        <v>20130</v>
      </c>
      <c r="B7" s="1">
        <v>2351041</v>
      </c>
      <c r="C7" s="1">
        <v>0</v>
      </c>
      <c r="D7" s="1">
        <f t="shared" si="0"/>
        <v>0</v>
      </c>
      <c r="E7" s="1">
        <v>18655</v>
      </c>
    </row>
    <row r="8" spans="1:5" ht="12.75">
      <c r="A8">
        <v>20140</v>
      </c>
      <c r="B8" s="1">
        <v>991503</v>
      </c>
      <c r="C8" s="1">
        <v>0</v>
      </c>
      <c r="D8" s="1">
        <f t="shared" si="0"/>
        <v>0</v>
      </c>
      <c r="E8" s="1">
        <v>5208</v>
      </c>
    </row>
    <row r="9" spans="1:5" ht="12.75">
      <c r="A9">
        <v>20150</v>
      </c>
      <c r="B9" s="1">
        <v>20452427</v>
      </c>
      <c r="C9" s="1">
        <v>0</v>
      </c>
      <c r="D9" s="1">
        <f t="shared" si="0"/>
        <v>0</v>
      </c>
      <c r="E9" s="1">
        <v>187641</v>
      </c>
    </row>
    <row r="10" spans="1:5" ht="12.75">
      <c r="A10">
        <v>20155</v>
      </c>
      <c r="B10" s="1">
        <v>4500000</v>
      </c>
      <c r="C10" s="1">
        <v>0</v>
      </c>
      <c r="D10" s="1">
        <f t="shared" si="0"/>
        <v>0</v>
      </c>
      <c r="E10" s="1"/>
    </row>
    <row r="11" spans="1:5" ht="12.75">
      <c r="A11">
        <v>20160</v>
      </c>
      <c r="B11" s="1">
        <v>103761</v>
      </c>
      <c r="C11" s="1">
        <v>0</v>
      </c>
      <c r="D11" s="1">
        <f t="shared" si="0"/>
        <v>0</v>
      </c>
      <c r="E11" s="1">
        <v>23983</v>
      </c>
    </row>
    <row r="12" spans="1:5" ht="12.75">
      <c r="A12">
        <v>20170</v>
      </c>
      <c r="B12" s="1">
        <v>110620</v>
      </c>
      <c r="C12" s="1">
        <v>0</v>
      </c>
      <c r="D12" s="1">
        <f t="shared" si="0"/>
        <v>0</v>
      </c>
      <c r="E12" s="1">
        <v>3299671</v>
      </c>
    </row>
    <row r="13" spans="1:5" ht="12.75">
      <c r="A13">
        <v>20185</v>
      </c>
      <c r="B13" s="1">
        <v>8846046</v>
      </c>
      <c r="C13" s="1">
        <v>0</v>
      </c>
      <c r="D13" s="1">
        <f t="shared" si="0"/>
        <v>0</v>
      </c>
      <c r="E13" s="1">
        <v>3438912</v>
      </c>
    </row>
    <row r="14" spans="1:5" ht="12.75">
      <c r="A14">
        <v>20190</v>
      </c>
      <c r="B14" s="1"/>
      <c r="C14" s="1">
        <v>0</v>
      </c>
      <c r="D14" s="1">
        <f t="shared" si="0"/>
        <v>0</v>
      </c>
      <c r="E14" s="1">
        <v>3657000</v>
      </c>
    </row>
    <row r="15" spans="1:5" ht="12.75">
      <c r="A15">
        <v>20195</v>
      </c>
      <c r="B15" s="19">
        <v>269559</v>
      </c>
      <c r="C15" s="19">
        <v>0</v>
      </c>
      <c r="D15" s="1">
        <f t="shared" si="0"/>
        <v>0</v>
      </c>
      <c r="E15" s="19"/>
    </row>
    <row r="16" spans="2:5" ht="12.75">
      <c r="B16" s="1">
        <f>SUM(B4:B15)</f>
        <v>68157328</v>
      </c>
      <c r="C16" s="1">
        <f>SUM(C4:C15)</f>
        <v>8000000</v>
      </c>
      <c r="D16" s="1">
        <f>SUM(D4:D15)</f>
        <v>22457018</v>
      </c>
      <c r="E16" s="1">
        <f>SUM(E4:E15)</f>
        <v>14062627</v>
      </c>
    </row>
    <row r="17" spans="2:5" ht="12.75">
      <c r="B17" s="1"/>
      <c r="C17" s="1"/>
      <c r="D17" s="1"/>
      <c r="E17" s="1"/>
    </row>
    <row r="18" spans="2:5" ht="12.75">
      <c r="B18" s="1"/>
      <c r="C18" s="1"/>
      <c r="D18" s="1"/>
      <c r="E18" s="1"/>
    </row>
    <row r="19" spans="2:5" ht="12.75">
      <c r="B19" s="1"/>
      <c r="C19" s="1"/>
      <c r="D19" s="1"/>
      <c r="E19" s="1"/>
    </row>
    <row r="20" spans="2:5" ht="12.75">
      <c r="B20" s="1"/>
      <c r="C20" s="1"/>
      <c r="D20" s="1"/>
      <c r="E20" s="1"/>
    </row>
    <row r="21" spans="2:5" ht="12.75">
      <c r="B21" s="1"/>
      <c r="C21" s="1"/>
      <c r="D21" s="1"/>
      <c r="E21" s="1"/>
    </row>
    <row r="22" spans="2:5" ht="12.75">
      <c r="B22" s="1"/>
      <c r="C22" s="1"/>
      <c r="D22" s="1"/>
      <c r="E22" s="1"/>
    </row>
    <row r="23" spans="2:5" ht="12.75">
      <c r="B23" s="1"/>
      <c r="C23" s="1"/>
      <c r="D23" s="1"/>
      <c r="E23" s="1"/>
    </row>
    <row r="24" spans="2:5" ht="12.75">
      <c r="B24" s="1"/>
      <c r="C24" s="1"/>
      <c r="D24" s="1"/>
      <c r="E24" s="1"/>
    </row>
    <row r="25" spans="2:5" ht="12.75">
      <c r="B25" s="1"/>
      <c r="C25" s="1"/>
      <c r="D25" s="1"/>
      <c r="E25" s="1"/>
    </row>
    <row r="26" spans="2:5" ht="12.75">
      <c r="B26" s="1"/>
      <c r="C26" s="1"/>
      <c r="D26" s="1"/>
      <c r="E26" s="1"/>
    </row>
    <row r="27" spans="2:5" ht="12.75">
      <c r="B27" s="1"/>
      <c r="C27" s="1"/>
      <c r="D27" s="1"/>
      <c r="E27" s="1"/>
    </row>
    <row r="28" spans="2:5" ht="12.75">
      <c r="B28" s="1"/>
      <c r="C28" s="1"/>
      <c r="D28" s="1"/>
      <c r="E28" s="1"/>
    </row>
    <row r="29" spans="2:5" ht="12.75">
      <c r="B29" s="1"/>
      <c r="C29" s="1"/>
      <c r="D29" s="1"/>
      <c r="E29" s="1"/>
    </row>
    <row r="30" spans="2:5" ht="12.75">
      <c r="B30" s="1"/>
      <c r="C30" s="1"/>
      <c r="D30" s="1"/>
      <c r="E30" s="1"/>
    </row>
    <row r="31" spans="2:5" ht="12.75">
      <c r="B31" s="1"/>
      <c r="C31" s="1"/>
      <c r="D31" s="1"/>
      <c r="E31" s="1"/>
    </row>
    <row r="32" spans="2:5" ht="12.75">
      <c r="B32" s="1"/>
      <c r="C32" s="1"/>
      <c r="D32" s="1"/>
      <c r="E32" s="1"/>
    </row>
    <row r="33" spans="2:5" ht="12.75">
      <c r="B33" s="1"/>
      <c r="C33" s="1"/>
      <c r="D33" s="1"/>
      <c r="E33" s="1"/>
    </row>
    <row r="34" spans="2:5" ht="12.75">
      <c r="B34" s="1"/>
      <c r="C34" s="1"/>
      <c r="D34" s="1"/>
      <c r="E34" s="1"/>
    </row>
    <row r="35" spans="2:5" ht="12.75">
      <c r="B35" s="1"/>
      <c r="C35" s="1"/>
      <c r="D35" s="1"/>
      <c r="E35" s="1"/>
    </row>
    <row r="36" spans="2:5" ht="12.75">
      <c r="B36" s="1"/>
      <c r="C36" s="1"/>
      <c r="D36" s="1"/>
      <c r="E36" s="1"/>
    </row>
    <row r="37" spans="2:5" ht="12.75">
      <c r="B37" s="1"/>
      <c r="C37" s="1"/>
      <c r="D37" s="1"/>
      <c r="E37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LanziL</dc:creator>
  <cp:keywords/>
  <dc:description/>
  <cp:lastModifiedBy>farinaalessandra</cp:lastModifiedBy>
  <cp:lastPrinted>2008-04-01T10:33:33Z</cp:lastPrinted>
  <dcterms:created xsi:type="dcterms:W3CDTF">2003-02-06T11:11:44Z</dcterms:created>
  <dcterms:modified xsi:type="dcterms:W3CDTF">2008-04-08T08:46:43Z</dcterms:modified>
  <cp:category/>
  <cp:version/>
  <cp:contentType/>
  <cp:contentStatus/>
</cp:coreProperties>
</file>