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ENERALE" sheetId="1" r:id="rId1"/>
  </sheets>
  <definedNames>
    <definedName name="_xlnm.Print_Area" localSheetId="0">'GENERALE'!$A$1:$I$23</definedName>
  </definedNames>
  <calcPr fullCalcOnLoad="1"/>
</workbook>
</file>

<file path=xl/sharedStrings.xml><?xml version="1.0" encoding="utf-8"?>
<sst xmlns="http://schemas.openxmlformats.org/spreadsheetml/2006/main" count="37" uniqueCount="22">
  <si>
    <t>Maggiori accertamenti</t>
  </si>
  <si>
    <t>Minori accertamenti</t>
  </si>
  <si>
    <t>Minori impegni</t>
  </si>
  <si>
    <t>Avanzo gestione corrente</t>
  </si>
  <si>
    <t>Gestione in c/capitale</t>
  </si>
  <si>
    <t xml:space="preserve">Totale </t>
  </si>
  <si>
    <t>Totale</t>
  </si>
  <si>
    <t>Avanzo gestione c/capitale</t>
  </si>
  <si>
    <t>Totale generale</t>
  </si>
  <si>
    <t>COMPETENZA</t>
  </si>
  <si>
    <t>RESIDUI</t>
  </si>
  <si>
    <t>TOTALE AVANZO</t>
  </si>
  <si>
    <t>Quota avanzo corrente</t>
  </si>
  <si>
    <t>Quota avanzo c/capitale</t>
  </si>
  <si>
    <t>Gestione corrente+P.G.</t>
  </si>
  <si>
    <t>Minori impegni titolo I</t>
  </si>
  <si>
    <t>Minori impegni Partite Giro</t>
  </si>
  <si>
    <t>Minori accertamenti Partite Giro</t>
  </si>
  <si>
    <t>Magg.accant.10% M.O.</t>
  </si>
  <si>
    <t>Minor accert.accant.10% M.O.</t>
  </si>
  <si>
    <t>Gestione corrente + PG</t>
  </si>
  <si>
    <t>Minori accertamenti titolo I+III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</si>
</sst>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7.8515625" style="0" bestFit="1" customWidth="1"/>
    <col min="2" max="2" width="13.8515625" style="0" bestFit="1" customWidth="1"/>
    <col min="3" max="3" width="1.8515625" style="0" customWidth="1"/>
    <col min="4" max="4" width="28.57421875" style="0" customWidth="1"/>
    <col min="5" max="5" width="12.7109375" style="0" bestFit="1" customWidth="1"/>
    <col min="6" max="6" width="16.57421875" style="0" bestFit="1" customWidth="1"/>
    <col min="7" max="7" width="10.140625" style="0" bestFit="1" customWidth="1"/>
  </cols>
  <sheetData>
    <row r="1" spans="1:9" ht="12.75">
      <c r="A1" s="27" t="s">
        <v>9</v>
      </c>
      <c r="B1" s="23"/>
      <c r="C1" s="23"/>
      <c r="D1" s="27" t="s">
        <v>10</v>
      </c>
      <c r="E1" s="23"/>
      <c r="F1" s="27" t="s">
        <v>11</v>
      </c>
      <c r="G1" s="9"/>
      <c r="H1" s="10"/>
      <c r="I1" s="11"/>
    </row>
    <row r="2" spans="1:9" ht="12.75">
      <c r="A2" s="4" t="s">
        <v>20</v>
      </c>
      <c r="B2" s="3"/>
      <c r="C2" s="24"/>
      <c r="D2" s="4" t="s">
        <v>14</v>
      </c>
      <c r="E2" s="3"/>
      <c r="F2" s="3"/>
      <c r="G2" s="12"/>
      <c r="H2" s="12"/>
      <c r="I2" s="13"/>
    </row>
    <row r="3" spans="1:9" ht="12.75">
      <c r="A3" s="3" t="s">
        <v>0</v>
      </c>
      <c r="B3" s="5">
        <f>9950.53+316679.92+769.52</f>
        <v>327399.97000000003</v>
      </c>
      <c r="C3" s="24"/>
      <c r="D3" s="3" t="s">
        <v>0</v>
      </c>
      <c r="E3" s="5"/>
      <c r="F3" s="3"/>
      <c r="G3" s="12"/>
      <c r="H3" s="12"/>
      <c r="I3" s="13"/>
    </row>
    <row r="4" spans="1:9" ht="12.75">
      <c r="A4" s="3" t="s">
        <v>18</v>
      </c>
      <c r="B4" s="5"/>
      <c r="C4" s="24"/>
      <c r="D4" s="3" t="s">
        <v>21</v>
      </c>
      <c r="E4" s="5"/>
      <c r="F4" s="3"/>
      <c r="G4" s="12"/>
      <c r="H4" s="12"/>
      <c r="I4" s="13"/>
    </row>
    <row r="5" spans="1:9" ht="12.75">
      <c r="A5" s="3" t="s">
        <v>1</v>
      </c>
      <c r="B5" s="5">
        <f>526913.24+10000+8854.93</f>
        <v>545768.17</v>
      </c>
      <c r="C5" s="24"/>
      <c r="D5" s="3" t="s">
        <v>17</v>
      </c>
      <c r="E5" s="5"/>
      <c r="F5" s="3"/>
      <c r="G5" s="12"/>
      <c r="H5" s="12"/>
      <c r="I5" s="13"/>
    </row>
    <row r="6" spans="1:9" ht="12.75">
      <c r="A6" s="6" t="s">
        <v>5</v>
      </c>
      <c r="B6" s="5">
        <f>B3+B4-B5</f>
        <v>-218368.2</v>
      </c>
      <c r="C6" s="24"/>
      <c r="D6" s="6" t="s">
        <v>5</v>
      </c>
      <c r="E6" s="5">
        <f>E3-E4-E5</f>
        <v>0</v>
      </c>
      <c r="F6" s="3">
        <f>F3-F4-F5</f>
        <v>0</v>
      </c>
      <c r="G6" s="12"/>
      <c r="H6" s="12"/>
      <c r="I6" s="13"/>
    </row>
    <row r="7" spans="1:9" ht="12.75">
      <c r="A7" s="28"/>
      <c r="C7" s="24"/>
      <c r="D7" s="3" t="s">
        <v>15</v>
      </c>
      <c r="E7" s="5">
        <v>3060868.4</v>
      </c>
      <c r="F7" s="3"/>
      <c r="G7" s="12"/>
      <c r="H7" s="12"/>
      <c r="I7" s="13"/>
    </row>
    <row r="8" spans="1:9" ht="12.75">
      <c r="A8" s="3" t="s">
        <v>2</v>
      </c>
      <c r="B8" s="5">
        <v>18232531.43</v>
      </c>
      <c r="C8" s="24"/>
      <c r="D8" s="3" t="s">
        <v>16</v>
      </c>
      <c r="E8" s="5">
        <v>10160.26</v>
      </c>
      <c r="F8" s="5"/>
      <c r="G8" s="12"/>
      <c r="H8" s="12"/>
      <c r="I8" s="13"/>
    </row>
    <row r="9" spans="1:9" ht="12.75">
      <c r="A9" s="3"/>
      <c r="B9" s="5"/>
      <c r="C9" s="24"/>
      <c r="D9" s="6" t="s">
        <v>5</v>
      </c>
      <c r="E9" s="5">
        <f>E7+E8</f>
        <v>3071028.6599999997</v>
      </c>
      <c r="F9" s="3"/>
      <c r="G9" s="12"/>
      <c r="H9" s="12"/>
      <c r="I9" s="13"/>
    </row>
    <row r="10" spans="1:9" s="1" customFormat="1" ht="12.75">
      <c r="A10" s="4" t="s">
        <v>3</v>
      </c>
      <c r="B10" s="7">
        <f>B6+B8</f>
        <v>18014163.23</v>
      </c>
      <c r="C10" s="25"/>
      <c r="D10" s="4" t="s">
        <v>3</v>
      </c>
      <c r="E10" s="7">
        <f>E6+E9</f>
        <v>3071028.6599999997</v>
      </c>
      <c r="F10" s="7">
        <f>B10+E10</f>
        <v>21085191.89</v>
      </c>
      <c r="G10" s="14" t="s">
        <v>12</v>
      </c>
      <c r="H10" s="14"/>
      <c r="I10" s="15"/>
    </row>
    <row r="11" spans="1:9" ht="12.75">
      <c r="A11" s="8"/>
      <c r="B11" s="8"/>
      <c r="C11" s="24"/>
      <c r="D11" s="8"/>
      <c r="E11" s="8"/>
      <c r="F11" s="8"/>
      <c r="G11" s="12"/>
      <c r="H11" s="12"/>
      <c r="I11" s="13"/>
    </row>
    <row r="12" spans="1:9" ht="12.75">
      <c r="A12" s="17"/>
      <c r="B12" s="17"/>
      <c r="C12" s="24"/>
      <c r="D12" s="17"/>
      <c r="E12" s="17"/>
      <c r="F12" s="17"/>
      <c r="G12" s="12"/>
      <c r="H12" s="12"/>
      <c r="I12" s="13"/>
    </row>
    <row r="13" spans="1:9" ht="12.75">
      <c r="A13" s="4" t="s">
        <v>4</v>
      </c>
      <c r="B13" s="3"/>
      <c r="C13" s="24"/>
      <c r="D13" s="4" t="s">
        <v>4</v>
      </c>
      <c r="E13" s="3"/>
      <c r="F13" s="3"/>
      <c r="G13" s="12"/>
      <c r="H13" s="12"/>
      <c r="I13" s="13"/>
    </row>
    <row r="14" spans="1:9" ht="12.75">
      <c r="A14" s="3" t="s">
        <v>0</v>
      </c>
      <c r="B14" s="5">
        <v>723512.71</v>
      </c>
      <c r="C14" s="24"/>
      <c r="D14" s="3" t="s">
        <v>0</v>
      </c>
      <c r="E14" s="5">
        <v>0</v>
      </c>
      <c r="F14" s="3"/>
      <c r="G14" s="12"/>
      <c r="H14" s="12"/>
      <c r="I14" s="13"/>
    </row>
    <row r="15" spans="1:9" ht="12.75">
      <c r="A15" s="22" t="s">
        <v>19</v>
      </c>
      <c r="B15" s="2">
        <f>B4</f>
        <v>0</v>
      </c>
      <c r="C15" s="24"/>
      <c r="D15" s="3" t="s">
        <v>1</v>
      </c>
      <c r="E15" s="5">
        <v>95776.49</v>
      </c>
      <c r="F15" s="3"/>
      <c r="G15" s="12"/>
      <c r="H15" s="12"/>
      <c r="I15" s="13"/>
    </row>
    <row r="16" spans="1:9" ht="12.75">
      <c r="A16" s="3" t="s">
        <v>1</v>
      </c>
      <c r="B16" s="5"/>
      <c r="C16" s="24"/>
      <c r="D16" s="6" t="s">
        <v>6</v>
      </c>
      <c r="E16" s="5">
        <f>E14-E15</f>
        <v>-95776.49</v>
      </c>
      <c r="F16" s="3"/>
      <c r="G16" s="12"/>
      <c r="H16" s="12"/>
      <c r="I16" s="13"/>
    </row>
    <row r="17" spans="1:9" ht="12.75">
      <c r="A17" s="6" t="s">
        <v>6</v>
      </c>
      <c r="B17" s="5">
        <f>B14-B15-B16</f>
        <v>723512.71</v>
      </c>
      <c r="C17" s="24"/>
      <c r="D17" s="3"/>
      <c r="E17" s="3"/>
      <c r="F17" s="3"/>
      <c r="G17" s="12"/>
      <c r="H17" s="12"/>
      <c r="I17" s="13"/>
    </row>
    <row r="18" spans="1:9" ht="12.75">
      <c r="A18" s="28"/>
      <c r="C18" s="24"/>
      <c r="D18" s="3" t="s">
        <v>2</v>
      </c>
      <c r="E18" s="5">
        <v>56925315.8</v>
      </c>
      <c r="F18" s="3"/>
      <c r="G18" s="12"/>
      <c r="H18" s="12"/>
      <c r="I18" s="13"/>
    </row>
    <row r="19" spans="1:9" ht="12.75">
      <c r="A19" s="3" t="s">
        <v>2</v>
      </c>
      <c r="B19" s="5">
        <v>114463895.67</v>
      </c>
      <c r="C19" s="24"/>
      <c r="F19" s="3"/>
      <c r="G19" s="12"/>
      <c r="H19" s="12"/>
      <c r="I19" s="13"/>
    </row>
    <row r="20" spans="1:9" ht="12.75">
      <c r="A20" s="3"/>
      <c r="B20" s="5"/>
      <c r="C20" s="24"/>
      <c r="D20" s="6" t="s">
        <v>6</v>
      </c>
      <c r="E20" s="5">
        <f>SUM(E18:E19)</f>
        <v>56925315.8</v>
      </c>
      <c r="F20" s="3"/>
      <c r="G20" s="12"/>
      <c r="H20" s="12"/>
      <c r="I20" s="13"/>
    </row>
    <row r="21" spans="1:9" s="1" customFormat="1" ht="12.75">
      <c r="A21" s="4" t="s">
        <v>7</v>
      </c>
      <c r="B21" s="7">
        <f>B17+B19</f>
        <v>115187408.38</v>
      </c>
      <c r="C21" s="25"/>
      <c r="D21" s="4" t="s">
        <v>7</v>
      </c>
      <c r="E21" s="7">
        <f>E16+E20</f>
        <v>56829539.309999995</v>
      </c>
      <c r="F21" s="7">
        <f>B21+E21</f>
        <v>172016947.69</v>
      </c>
      <c r="G21" s="16" t="s">
        <v>13</v>
      </c>
      <c r="H21" s="16"/>
      <c r="I21" s="15"/>
    </row>
    <row r="22" spans="1:9" ht="12.75">
      <c r="A22" s="3"/>
      <c r="B22" s="3"/>
      <c r="C22" s="24"/>
      <c r="D22" s="3"/>
      <c r="E22" s="3"/>
      <c r="F22" s="3"/>
      <c r="G22" s="12"/>
      <c r="H22" s="12"/>
      <c r="I22" s="13"/>
    </row>
    <row r="23" spans="1:9" s="1" customFormat="1" ht="12.75">
      <c r="A23" s="4" t="s">
        <v>8</v>
      </c>
      <c r="B23" s="7">
        <f>B10+B21</f>
        <v>133201571.61</v>
      </c>
      <c r="C23" s="26"/>
      <c r="D23" s="4" t="s">
        <v>8</v>
      </c>
      <c r="E23" s="7">
        <f>E10+E21</f>
        <v>59900567.96999999</v>
      </c>
      <c r="F23" s="7">
        <f>B23+E23</f>
        <v>193102139.57999998</v>
      </c>
      <c r="G23" s="18"/>
      <c r="H23" s="19"/>
      <c r="I23" s="20"/>
    </row>
    <row r="24" ht="12.75">
      <c r="F24" s="2"/>
    </row>
    <row r="25" ht="12.75">
      <c r="F25" s="2"/>
    </row>
    <row r="26" spans="5:6" ht="12.75">
      <c r="E26" s="21"/>
      <c r="F26" s="2"/>
    </row>
    <row r="27" spans="2:5" ht="12.75">
      <c r="B27" s="2"/>
      <c r="E27" s="21"/>
    </row>
    <row r="28" spans="2:6" ht="12.75">
      <c r="B28" s="2"/>
      <c r="E28" s="21"/>
      <c r="F28" s="2"/>
    </row>
    <row r="29" ht="12.75">
      <c r="B29" s="5"/>
    </row>
    <row r="32" ht="12.75">
      <c r="F32" s="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&amp;R&amp;"Arial,Grassetto"ALLEGATO A1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alessandrafarina</dc:creator>
  <cp:keywords/>
  <dc:description/>
  <cp:lastModifiedBy>farinaalessandra</cp:lastModifiedBy>
  <cp:lastPrinted>2008-03-11T13:39:11Z</cp:lastPrinted>
  <dcterms:created xsi:type="dcterms:W3CDTF">2004-03-31T14:34:59Z</dcterms:created>
  <dcterms:modified xsi:type="dcterms:W3CDTF">2008-03-19T10:31:04Z</dcterms:modified>
  <cp:category/>
  <cp:version/>
  <cp:contentType/>
  <cp:contentStatus/>
</cp:coreProperties>
</file>