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2735" windowHeight="7290" tabRatio="707" activeTab="0"/>
  </bookViews>
  <sheets>
    <sheet name="TOT UFF.PER." sheetId="1" r:id="rId1"/>
    <sheet name="Scheda 2" sheetId="2" r:id="rId2"/>
    <sheet name="Scheda 3" sheetId="3" r:id="rId3"/>
    <sheet name="Note Scheda 3" sheetId="4" r:id="rId4"/>
  </sheets>
  <definedNames>
    <definedName name="_xlnm.Print_Area" localSheetId="3">'Note Scheda 3'!$A$1:$K$41</definedName>
    <definedName name="_xlnm.Print_Area" localSheetId="1">'Scheda 2'!$A$1:$K$493</definedName>
    <definedName name="_xlnm.Print_Area" localSheetId="2">'Scheda 3'!$A$1:$M$170</definedName>
    <definedName name="_xlnm.Print_Area" localSheetId="0">'TOT UFF.PER.'!$A$1:$E$29</definedName>
    <definedName name="_xlnm.Print_Titles" localSheetId="1">'Scheda 2'!$2:$6</definedName>
    <definedName name="_xlnm.Print_Titles" localSheetId="2">'Scheda 3'!$1:$6</definedName>
    <definedName name="_xlnm.Print_Titles" localSheetId="0">'TOT UFF.PER.'!$1:$4</definedName>
  </definedNames>
  <calcPr fullCalcOnLoad="1"/>
</workbook>
</file>

<file path=xl/sharedStrings.xml><?xml version="1.0" encoding="utf-8"?>
<sst xmlns="http://schemas.openxmlformats.org/spreadsheetml/2006/main" count="3200" uniqueCount="1117">
  <si>
    <t>Sfalcio rilevati arginali f. Dora Riparia nei comuni di Bussoleno, Borgone di Susa, Villar Focchiardo e Sant'Antonino di Susa</t>
  </si>
  <si>
    <t>TO4</t>
  </si>
  <si>
    <r>
      <t xml:space="preserve">Sfalcio rilevati arginali f. Dora Baltea, Chiusella e Rio Ribes del nodo idraulico di Ivrea nei comuni di Salerano, Pavone, Ivrea e Montalto Dora     </t>
    </r>
    <r>
      <rPr>
        <i/>
        <sz val="10"/>
        <rFont val="Arial"/>
        <family val="2"/>
      </rPr>
      <t>CONVENZIONE</t>
    </r>
  </si>
  <si>
    <t>TO5</t>
  </si>
  <si>
    <t>Sfalcio rilevati arginali t.ti Varaita e Maira nel comune di Racconigi</t>
  </si>
  <si>
    <t>TO6</t>
  </si>
  <si>
    <t>TO7</t>
  </si>
  <si>
    <t>Ripristino e manutenzione difesa spondale a protezione della discarica in dx del t.te Stura di Lanzo in comune di Venaria Reale (TO).</t>
  </si>
  <si>
    <t>TO8</t>
  </si>
  <si>
    <t>Intervento di manutenzione e ripristino difesa spondale del fiume Dora Baltea in località "Bersaglio" del comune di Ivrea (TO).</t>
  </si>
  <si>
    <t>TO9</t>
  </si>
  <si>
    <t>Intervento di menutenzione del torrente Chisola in comune di Piobesi Torinese (TO).</t>
  </si>
  <si>
    <t>TO10</t>
  </si>
  <si>
    <t>Intervento di difesa spondale del torrente Stura di Lanzo in comune di Villanova C.se (TO).</t>
  </si>
  <si>
    <t>TO11</t>
  </si>
  <si>
    <t>Intervento di completamento della difesa spondale nel tratto a monte del ponte della tangenziale in comune di Borgaro Torinese (TO).</t>
  </si>
  <si>
    <t>TO12</t>
  </si>
  <si>
    <t>Intervento di manutenzione di difese spondali in sponda destra del torrente Stura di Lanzo in località cascina Bellotta e zona industriale di Robassomero nei comuni di Caselle T.se e Robassomero.</t>
  </si>
  <si>
    <t>TO13</t>
  </si>
  <si>
    <t>Intervento di manutenzione opere esistenti e di ripristino officiosità del torrente Malone nel comune di Barbania (TO).</t>
  </si>
  <si>
    <t>TO14</t>
  </si>
  <si>
    <t>Inrevento di ripristino dell'officiosità del fiume Po nel tratto in corriposdenza del ponte Vittorio Emanuele in Comune di San Mauro (TO).</t>
  </si>
  <si>
    <t>TO15</t>
  </si>
  <si>
    <t>Interventi di manutenzione ordinaria e straordinaria delle arginature e delle chiaviche del nodo idraulico d'Ivrea nei comuni di Banchette, Salerano, Pavone C.se e Lessolo.</t>
  </si>
  <si>
    <t>TO16</t>
  </si>
  <si>
    <t>Lavori di sistemazione idraulica del f. Dora Riparia nei comuni di Bussoleno e San Giorio e di pulizia dalla vegetazione in comuni vari</t>
  </si>
  <si>
    <t>TO17</t>
  </si>
  <si>
    <t>TO21</t>
  </si>
  <si>
    <t>Sfalcio rilevati arginali f. Po, Malone e Orco nei comuni di Brandizzo, Chivasso, Verrua Po e San Mauro</t>
  </si>
  <si>
    <t>TO18</t>
  </si>
  <si>
    <t>TO19</t>
  </si>
  <si>
    <t>Sfalcio rilevati arginali f. Dora Baltea, Chiusella e Rio Ribes del nodo idraulico di Ivrea nei comuni di Salerano, Pavone, Ivrea e Montalto Dora</t>
  </si>
  <si>
    <t>TO20</t>
  </si>
  <si>
    <t>Lavori di difesa e sistemazione idraulica t.te Pellice in comune di Vigone loc. Cascina Isola</t>
  </si>
  <si>
    <t>TO22</t>
  </si>
  <si>
    <t>Completamento opere di difesa spondale t.te Chisone loc. Ponte Chisone in comune di Pinerolo</t>
  </si>
  <si>
    <t>TO23</t>
  </si>
  <si>
    <t>Intervento di difesa spondale del torrente Ceronda in località sette salti nei comuni di Druento e Venaria Reale (TO).</t>
  </si>
  <si>
    <t>TO24</t>
  </si>
  <si>
    <t>Completamento opere di difesa in sponda sx del t.te Chisone in comune di Perosa Argentina</t>
  </si>
  <si>
    <t>TO25</t>
  </si>
  <si>
    <t>TO26</t>
  </si>
  <si>
    <t>Lavori di sistemazione idraulica t.te Chisone in comune di Villarperosa</t>
  </si>
  <si>
    <t>TO27</t>
  </si>
  <si>
    <t>Lavori di sistemazione idraulica e di difesa spondale t.te Pellice in loc. Doni del comune di Torre Pellice</t>
  </si>
  <si>
    <t>TO28</t>
  </si>
  <si>
    <t>Intervento di sistemazione idraulica e difesa spondale del Fiume Dora Baltea in comune di Mazzè (TO).</t>
  </si>
  <si>
    <t>TO29</t>
  </si>
  <si>
    <t>Lavori di difesa spondale e sistemazione idraulica del f. Dora Baltea nei comuni di Mazzè, Saluggia e Verolengo</t>
  </si>
  <si>
    <t>TO30</t>
  </si>
  <si>
    <t>Lavori di sistemazione idraulica del f. Dora Riparia in comune di Collegno</t>
  </si>
  <si>
    <t>TO31</t>
  </si>
  <si>
    <t>Ripristino di difesa spondale del f. Dora Baltea in comune di Settimo Vittone</t>
  </si>
  <si>
    <t>TO32</t>
  </si>
  <si>
    <t>Lavori di sistemazione idraulica f. Dora Baltea in comune di Carema</t>
  </si>
  <si>
    <t>TO33</t>
  </si>
  <si>
    <t>TO34</t>
  </si>
  <si>
    <t>TO35</t>
  </si>
  <si>
    <t>Interventi di sistemazione idraulica del fiume Dora Baltea in Comune di Verolengo</t>
  </si>
  <si>
    <t>TO36</t>
  </si>
  <si>
    <t>Lavori di pulizia e sistemazione del t.te Mellea in comune di Savigliano</t>
  </si>
  <si>
    <t>TO37</t>
  </si>
  <si>
    <t>TO38</t>
  </si>
  <si>
    <t>Lavori di pulizia e sistemazione del t.te Chisola in loc. varie</t>
  </si>
  <si>
    <t>TO39</t>
  </si>
  <si>
    <t>Interventi di sistemazione idraulica del Torrente Pellice nei comuni di Bobbio Pellice e Villar Pellice (TO).</t>
  </si>
  <si>
    <t>TO40</t>
  </si>
  <si>
    <t>TO41</t>
  </si>
  <si>
    <t>Intervento di manutenzione opere esistenti e di ripristino officiosità del torrente Malone nel comune di Lombardore (TO).</t>
  </si>
  <si>
    <t>TO42</t>
  </si>
  <si>
    <t>Intervento di sistemazione idraulica e difesa spondale del Torrente Chisone nel comune di San Germano Chisone (TO).</t>
  </si>
  <si>
    <t>TO43</t>
  </si>
  <si>
    <t>Intervento di sistemazione idraulica del Torrente Pellice nel comune di Villafranca (TO).</t>
  </si>
  <si>
    <t>TO44</t>
  </si>
  <si>
    <t>Intervento di manutenzione opere esistenti e di ripristino officiosità del torrente Malone nel comune di Rivarossa (TO).</t>
  </si>
  <si>
    <t>Lavori di manutenzione alla difesa radente in sx di Po alla curva n. 19 in comune di Dosolo</t>
  </si>
  <si>
    <t>Lavori di manutenzione alle opere di regolazione del F. Po tra foce Crostolo e foce Secchia</t>
  </si>
  <si>
    <t>Lavori di manutenzione alla curva n. 6 valle in  comune di Revere</t>
  </si>
  <si>
    <t>Lavori di manutenzione per ripristino funzionale della sagoma argine maestro f. Po sponda sx in loc. Cascinetta in comune di Sommo</t>
  </si>
  <si>
    <t>PV38</t>
  </si>
  <si>
    <t>Lavori di sistemazione spondale in dx f. Po nel tratto a monte S.P. 206 nel comune di Casei Gerola</t>
  </si>
  <si>
    <t>PV39</t>
  </si>
  <si>
    <t>Lavori di adeguamento e ricarica sagoma sponda sx f. Po tra loc. Agognetta e Curva 3 nel comune di Pieve Albignola</t>
  </si>
  <si>
    <t>PV40</t>
  </si>
  <si>
    <t>Ripristino rampe d'accesso arginali erose dalla piena del f. Po e consolidamento argine in loc. Boccione nel comune di Frascarolo</t>
  </si>
  <si>
    <t>PV41</t>
  </si>
  <si>
    <t>Ripresa di frane e abbassamenti di banchina argine in froldo in sinistra fiume Po in comune di Stienta fra st. 208-210</t>
  </si>
  <si>
    <t>Ripristino della difesa in froldo in sinistra Po di Pila st. 28-32 in comune di Porto Tolle</t>
  </si>
  <si>
    <t>Lavori di ripresa erosioni nella scarpata a fiume dell'argine sx f. Po st. 14-16 in comune di Melara</t>
  </si>
  <si>
    <t>Lavori di manutenzione della difesa in dx Po di Gnocca fra st. 94-97 in comune di Taglio di Po</t>
  </si>
  <si>
    <t>Lavori di manutenzione per il decespugliamento, sfalcio e pulizia delle arginature del f. Po III-IV T.C. – Comuni da Occhiobello a Papozze</t>
  </si>
  <si>
    <t>Lavori di manutenzione per il decespugliamento, sfalcio e pulizia delle arginature del f. Po I-II T.C. – Comuni da Melara a Occhiobello</t>
  </si>
  <si>
    <t>Lavori di manutenzione per il decespugliamento, sfalcio e pulizia delle arginature del f. Po V-VI-VII-XIV T.C. – Comuni da Papozze a Porto Viro e Porto Tolle</t>
  </si>
  <si>
    <t>Lavori di manutenzione per il decespugliamento, sfalcio e pulizia delle arginature del f. Po VIII-IX-X-XI T.C. – Comuni di Ariano Polesine, Corbola e Taglio di Po</t>
  </si>
  <si>
    <t>Lavori di manutenzione ripristino sagoma arginale in ds Po Gnocca st 46-60 in comune di Taglio di Po</t>
  </si>
  <si>
    <t>Lavori di manutenzione della difesa in froldo in dx f. Po di Venezia st 86-87 in comune di Taglio di Po</t>
  </si>
  <si>
    <t>Lavori di manutenzione della pista di servizio argine sinistro fiume Po in comune di Porto Viro</t>
  </si>
  <si>
    <t>Lavori di manutenzione della difesa in froldo in sx f. Po di Goro st 146-148 in comune di Ariano Polesine</t>
  </si>
  <si>
    <t>Lavori di manutenzione della difesa in froldo e salvaripa in sx f. Po di Gnocca st 0-1 in comune di Porto Tolle</t>
  </si>
  <si>
    <t>Lavori di manutenzione per il decespugliamento, sfalcio e pulizia delle arginature del f. Po I-II-III-IV T.C. – Comuni da Melara a Papozze</t>
  </si>
  <si>
    <t>Lavori di manutenzione per il decespugliamento, sfalcio e pulizia delle arginature del f. Po XII-XIII-XV T.C. – Comune di Porto Tolle</t>
  </si>
  <si>
    <t>Lavori di manutenzione della difesa in froldo in sx f. Po fra gli st. 348-355 in comune di Guarda Veneta</t>
  </si>
  <si>
    <t>Lavori di manutenzione della difesa in froldo in tratte saltuarie in sx f. Po fra gli st. 206-213 in comune di Stienta</t>
  </si>
  <si>
    <t>Lavori di risanamento sagoma arginale in sinistra Po Maistra</t>
  </si>
  <si>
    <t>Lavori di adeguamento e ripristino delle difese spondali esistenti t.te Staffora nel tratto a valle del Ponte comunale nel comune di Rivanazzano</t>
  </si>
  <si>
    <t>PV42</t>
  </si>
  <si>
    <t>Lavori di adeguamento e ripristino delle difese spondali esistenti t.te Staffora nel tratto a valle del Ponte di Oriolo nel comune di Voghera</t>
  </si>
  <si>
    <t>PV43</t>
  </si>
  <si>
    <t>Ripristino sommità arginale in tratti saltuari VIII T.C. nel tratto compreso tra Tornello e c.na Pirocco nei comuni di Mezzanino e di Albaredo Arnaboldi</t>
  </si>
  <si>
    <t>SCHEDA 2: PROGRAMMA TRIENNALE DI MANUTENZIONE DELLE OPERE PUBBLICHE 2007-2009 DELL'AMMINISTRAZIONE A.I.PO</t>
  </si>
  <si>
    <t>PRIMO ANNO                  2007</t>
  </si>
  <si>
    <t>SECONDO ANNO     2008</t>
  </si>
  <si>
    <t>TERZO ANNO     2009</t>
  </si>
  <si>
    <t>SCHEDA 3: PROGRAMMA TRIENNALE DI MANUTENZIONE DELLE OPERE PUBBLICHE 2007-2009 DELL'AMMINISTRAZIONE A.I.PO</t>
  </si>
  <si>
    <t>ELENCO ANNUALE 2007</t>
  </si>
  <si>
    <t>RO1</t>
  </si>
  <si>
    <t>RO2</t>
  </si>
  <si>
    <t>RO3</t>
  </si>
  <si>
    <t>RO4</t>
  </si>
  <si>
    <t>RO5</t>
  </si>
  <si>
    <t>RO6</t>
  </si>
  <si>
    <t>RO7</t>
  </si>
  <si>
    <t>RO8</t>
  </si>
  <si>
    <t>RO9</t>
  </si>
  <si>
    <t>RO10</t>
  </si>
  <si>
    <t>RO11</t>
  </si>
  <si>
    <t>RO12</t>
  </si>
  <si>
    <t>(5) Indicare la fase della progettazione approvata dell'opera come da Tabella 4</t>
  </si>
  <si>
    <t>NOTE</t>
  </si>
  <si>
    <t>(1)</t>
  </si>
  <si>
    <t>Eventuale codice identificativo dell'intervento attribuito dall'Amministrazione (può essere vuoto)</t>
  </si>
  <si>
    <t>(2)</t>
  </si>
  <si>
    <t xml:space="preserve">La codifica del codice CUI (C.F. + ANNO + n. progressivo) verrà composta e confermata, al momento della </t>
  </si>
  <si>
    <t>pubblicazione, dal sistema informativo di gestione</t>
  </si>
  <si>
    <t>(3)</t>
  </si>
  <si>
    <t xml:space="preserve">Indicare le finalità utilizzando la seguente Tabella </t>
  </si>
  <si>
    <t>Tabella  - Finalità</t>
  </si>
  <si>
    <t>Codice</t>
  </si>
  <si>
    <t>Finalità</t>
  </si>
  <si>
    <t>Miglioramento ed incremento di servizio</t>
  </si>
  <si>
    <t>Conservazione del patrimonio</t>
  </si>
  <si>
    <t>ADN</t>
  </si>
  <si>
    <t>Adeguamento normativo</t>
  </si>
  <si>
    <t>Completamento d'opera</t>
  </si>
  <si>
    <t>VAB</t>
  </si>
  <si>
    <t>Valorizzazione beni vincolati</t>
  </si>
  <si>
    <t>URB</t>
  </si>
  <si>
    <t>Qualità urbana</t>
  </si>
  <si>
    <t>Qualità ambiente</t>
  </si>
  <si>
    <t>(4)</t>
  </si>
  <si>
    <t xml:space="preserve">Vedi art. 14 comma 3 della legge 109/94 e s.m.i. secondo le priorità indivate dall'Amministrazione con una scala </t>
  </si>
  <si>
    <t>espressa in tre livelli ( 1=massima priorità; 3=minima priorità)</t>
  </si>
  <si>
    <t>(5)</t>
  </si>
  <si>
    <t>Indicare la fase della progettazione approvata dell'opera come da Tabella  seguente</t>
  </si>
  <si>
    <t>Tabella - Stato progettazione approvata</t>
  </si>
  <si>
    <t>Stato progettazione approvata</t>
  </si>
  <si>
    <t>Studio di fattibilità</t>
  </si>
  <si>
    <t>Progetto preliminare</t>
  </si>
  <si>
    <t>Progetto definitivo</t>
  </si>
  <si>
    <t>PE</t>
  </si>
  <si>
    <t>Progetto esecutivo</t>
  </si>
  <si>
    <t>(Dott. Ing. Francesco Cerchia)</t>
  </si>
  <si>
    <t>PROGRAMMA TRIENNALE DI MANUTENZIONE DELLE OPERE PUBBLICHE 2007-2009 DELL'AMMINISTRAZIONE A.I.PO</t>
  </si>
  <si>
    <t>Lavori di disboscamento, decespugliamento e sfalcio degli argini delle isole di Donzella e Polesine Camerini in comune di Porto Tolle</t>
  </si>
  <si>
    <t>Lavori di manutenzione della difesa in froldo in tratti saltuari in sx f. Po in comune di Castelmassa</t>
  </si>
  <si>
    <t>Lavori di manutenzione della difesa in froldo in sx f. Po di Venezia in comune di Calto</t>
  </si>
  <si>
    <t>Lavori di manutenzione della difesa e adeguamento sagoma in dx f. Po di Gnocca in comune di Taglio di Po</t>
  </si>
  <si>
    <t>RO35</t>
  </si>
  <si>
    <t>RO36</t>
  </si>
  <si>
    <t>RO37</t>
  </si>
  <si>
    <t>RO38</t>
  </si>
  <si>
    <t>Lavori di ripresa di frane e abbassamenti di banchina argine in froldo in sx f. Po fra st. 208-210 in comune di Stienta</t>
  </si>
  <si>
    <t>Lavori di ripristino della difesa in froldo in sx f. Po di Pila fra st. 28-32 in comune di Porto Tolle</t>
  </si>
  <si>
    <t>Lavori di ripresa erosioni nella scarpata a fiume dell'argine sx f. Po fra st. 14-16 in comune di Melara</t>
  </si>
  <si>
    <t>Lavori di manutenzione della difesa in dx f. Po di Gnocca fra st. 94-97 in comune di Taglio di Po</t>
  </si>
  <si>
    <t>Lavori di manutenzione per il decespugliamento, sfalcio e pulizia delle arginature del f. Po - III-IV T.C. - Comuni da Occhiobello a Papozze</t>
  </si>
  <si>
    <t>Lavori di manutenzione per il decespugliamento, sfalcio e pulizia delle arginature del f. Po - I-II T.C. - Comuni da Melara a Occhiobello</t>
  </si>
  <si>
    <t>Lavori di manutenzione per il decespugliamento, sfalcio e pulizia delle arginature del f. Po - V-VI-VII-XIV T.C. - Comuni da Papozze a Porto Viro e Porto Tolle</t>
  </si>
  <si>
    <t>Lavori di manutenzione per il decespugliamento, sfalcio e pulizia delle arginature del f. Po - VIII-IX-X-XI T.C. - Comuni di Ariano Polesine, Corbola e Taglio di Po</t>
  </si>
  <si>
    <t>Lavori di manutenzione per ripristino sagoma arginale in dx f. Po di Gnocca fra st. 46-60 in comune di Taglio di Po</t>
  </si>
  <si>
    <t>Lavori di manutenzione della difesa in froldo in dx f. Po di Venezia fra st. 86-87 in comune di Taglio di Po</t>
  </si>
  <si>
    <t>Lavori di manutenzione della pista di servizio argine sx f. Po in comune di Porto Viro</t>
  </si>
  <si>
    <t>Lavori di manutenzione del froldo in sx f. Po in comune di Guarda Veneta</t>
  </si>
  <si>
    <t>Il responsabile del programma</t>
  </si>
  <si>
    <t>ARTICOLAZIONE DELLA COPERTURA FINANZIARIA</t>
  </si>
  <si>
    <t>N. PROG. (1)</t>
  </si>
  <si>
    <t>COD. INT. AMM.NE (2)</t>
  </si>
  <si>
    <t>CODICE ISTAT</t>
  </si>
  <si>
    <t>REG.</t>
  </si>
  <si>
    <t>PROV.</t>
  </si>
  <si>
    <t>COM.</t>
  </si>
  <si>
    <t>TIPOLOGIA (3)</t>
  </si>
  <si>
    <t>CATEGORIA (3)</t>
  </si>
  <si>
    <t>DESCRIZIONE DELL'INTERVENTO</t>
  </si>
  <si>
    <t>STIMA DEI COSTI DEL PROGRAMMA</t>
  </si>
  <si>
    <t>Lavori di manutenzione per disboscamento e riposizionamento degli stanti nel C.I. di Rovigo</t>
  </si>
  <si>
    <t>Lavori di manutenzione della difesa in froldo in sx f. Po in comune di Castelnovo Bariano</t>
  </si>
  <si>
    <t>COD. INT. AMM.NE (1)</t>
  </si>
  <si>
    <t>CODICE UNICO INTERVENTO - CUI (2)</t>
  </si>
  <si>
    <t>DESCRIZIONE INTERVENTO</t>
  </si>
  <si>
    <t>RESPONSABILE DEL PROCEDIMENTO</t>
  </si>
  <si>
    <t>IMPORTO INTERVENTO</t>
  </si>
  <si>
    <t>FINALITA' (3)</t>
  </si>
  <si>
    <t>CONFORMITA'</t>
  </si>
  <si>
    <t>PRIORITA' (4)</t>
  </si>
  <si>
    <t>STATO PROGETTAZIONE APPROVATA (5)</t>
  </si>
  <si>
    <t>TEMPI DI ESECUZIONE</t>
  </si>
  <si>
    <t>COGNOME</t>
  </si>
  <si>
    <t>NOME</t>
  </si>
  <si>
    <t>URB (S/N)</t>
  </si>
  <si>
    <t>AMB (S/N)</t>
  </si>
  <si>
    <t>TRIM/ANNO INIZIO LAVORI</t>
  </si>
  <si>
    <t>TRIM/ANNO FINE LAVORI</t>
  </si>
  <si>
    <t>CPA</t>
  </si>
  <si>
    <t>SF</t>
  </si>
  <si>
    <t>PP</t>
  </si>
  <si>
    <t>PD</t>
  </si>
  <si>
    <t>COP</t>
  </si>
  <si>
    <t>MIS</t>
  </si>
  <si>
    <t>AMB</t>
  </si>
  <si>
    <t>(1) Eventuale codice identificativo dell'intervento attribuito dall'Amministrazione (può essere vuoto)</t>
  </si>
  <si>
    <t>(2) La codifica del codice CUI (C.F. + ANNO + n. progressivo) verrà composta e confermata, al momento della pubblicazione, dal sistema informativo di gestione</t>
  </si>
  <si>
    <t>(3) Indicare le finalità utilizzando la Tabella 5</t>
  </si>
  <si>
    <t>(4) Vedi art. 14 comma 3 della legge 109/94 e s.m.i. secondo le priorità indivate dall'Amministrazione con una scala espressa in tre livelli ( 1=massima priorità; 3=minima priorità)</t>
  </si>
  <si>
    <t>RO19</t>
  </si>
  <si>
    <t>Legge 11 febbraio 1994 - N. 109 e successive modificazioni - Articolo 14 - Comma 11</t>
  </si>
  <si>
    <t>ALESSANDRIA</t>
  </si>
  <si>
    <t>TORINO</t>
  </si>
  <si>
    <t>REGIONE PIEMONTE</t>
  </si>
  <si>
    <t>PAVIA</t>
  </si>
  <si>
    <t>MILANO</t>
  </si>
  <si>
    <t>CREMONA</t>
  </si>
  <si>
    <t>MANTOVA</t>
  </si>
  <si>
    <t>REGIONE LOMBARDIA</t>
  </si>
  <si>
    <t>PIACENZA</t>
  </si>
  <si>
    <t>PARMA</t>
  </si>
  <si>
    <t>REGGIO EMILIA</t>
  </si>
  <si>
    <t>MODENA</t>
  </si>
  <si>
    <t>FERRARA</t>
  </si>
  <si>
    <t>REGIONE EMILIA ROMAGNA</t>
  </si>
  <si>
    <t>ROVIGO</t>
  </si>
  <si>
    <t>REGIONE VENETO</t>
  </si>
  <si>
    <t>Lavori di manutenzione della difesa in froldo in sx f. Po di Venezia in comune di Porto Viro</t>
  </si>
  <si>
    <t>Lavori di manutenzione della difesa in froldo in sx f. Po di Tolle in comune di Porto Tolle</t>
  </si>
  <si>
    <t>Lavori di manutenzione della difesa in froldo in dx f. Po di Venezia in comune di Taglio di Po</t>
  </si>
  <si>
    <t>Lavori di manutenzione difese arginatura a mare in Sacca degli Scardovari in comune di Porto Tolle</t>
  </si>
  <si>
    <t>Lavori di manutenzione della difesa in froldo in dx f. Po di Tolle in comune di Porto Tolle</t>
  </si>
  <si>
    <t>Lavori di manutenzione della pista di servizio in tratte saltuarie isole deltizie in comune di Porto Tolle</t>
  </si>
  <si>
    <t>07</t>
  </si>
  <si>
    <t>A02 05</t>
  </si>
  <si>
    <t>RO20</t>
  </si>
  <si>
    <t>RO21</t>
  </si>
  <si>
    <t>RO22</t>
  </si>
  <si>
    <t>RO23</t>
  </si>
  <si>
    <t>RO24</t>
  </si>
  <si>
    <t>RO25</t>
  </si>
  <si>
    <t>RO26</t>
  </si>
  <si>
    <t>RO27</t>
  </si>
  <si>
    <t>RO28</t>
  </si>
  <si>
    <t>RO29</t>
  </si>
  <si>
    <t>RO30</t>
  </si>
  <si>
    <t>RO31</t>
  </si>
  <si>
    <t>RO32</t>
  </si>
  <si>
    <t>RO33</t>
  </si>
  <si>
    <t>RO34</t>
  </si>
  <si>
    <t>A02 06</t>
  </si>
  <si>
    <t>RO13</t>
  </si>
  <si>
    <t>RO14</t>
  </si>
  <si>
    <t>RO15</t>
  </si>
  <si>
    <t>RO16</t>
  </si>
  <si>
    <t>RO17</t>
  </si>
  <si>
    <t>RO18</t>
  </si>
  <si>
    <t>029</t>
  </si>
  <si>
    <t>06</t>
  </si>
  <si>
    <t>Moretti</t>
  </si>
  <si>
    <t>Luciano</t>
  </si>
  <si>
    <t xml:space="preserve">Bortolotto </t>
  </si>
  <si>
    <t>Sandro</t>
  </si>
  <si>
    <t>S</t>
  </si>
  <si>
    <t>CR1</t>
  </si>
  <si>
    <t>Lavori di manutenzione per sfalcio e decespugliamento dell'argine maestro dei f. Adda, Po ed affluenti del I e II T.C. del C.I. di Cremona</t>
  </si>
  <si>
    <t>CR2</t>
  </si>
  <si>
    <t>Lavori di manutenzione per sfalcio e decespugliamento dell'argine maestro del f. Po ed affluenti del III T.C. del C.I. di Cremona</t>
  </si>
  <si>
    <t>CR3</t>
  </si>
  <si>
    <t>014</t>
  </si>
  <si>
    <t>Lavori di manutenzione per sfalcio e decespugliamento delle arginature dei f. Adda e Mera nel C.I. di Sondrio</t>
  </si>
  <si>
    <t>CR4</t>
  </si>
  <si>
    <t>Lavori di manutenzione per sfalcio e decespugliamento delle arginature in dx e sx del f. Adda nel C.I. di Sondrio</t>
  </si>
  <si>
    <t>CR5</t>
  </si>
  <si>
    <t>019</t>
  </si>
  <si>
    <t>Lavori di manutenzione per sfalcio e decespugliamento delle arginature del f. Serio nel centro abitato di Crema e del colatore Serio Morto in comune di Castelleone</t>
  </si>
  <si>
    <t>CR6</t>
  </si>
  <si>
    <t>Lavori di ripristino e consolidamento della traversa esistente sul f. Adda a valle del ponte S.S. Paullese fra i comuni di Bisnate e Spino d'Adda - 2° lotto</t>
  </si>
  <si>
    <t>CR7</t>
  </si>
  <si>
    <t>013</t>
  </si>
  <si>
    <t>075</t>
  </si>
  <si>
    <t>Lavori di disboscamento, sfalcio, decespugliamento e manutenzione delle OO.II. di 3^cat. in tratti saltuari del t.te Cosia nei comuni di Como e Tavernerio</t>
  </si>
  <si>
    <t>CR8</t>
  </si>
  <si>
    <t>189</t>
  </si>
  <si>
    <t>Lavori di manutenzione per disboscamento, sfalcio e decespugliamento dell'alveo e delle sponde dei t.ti Cuccio e Rezzo nei tratti di competenza in comune di Porlezza</t>
  </si>
  <si>
    <t>CR9</t>
  </si>
  <si>
    <t>016</t>
  </si>
  <si>
    <t>024</t>
  </si>
  <si>
    <t>Lavori di manutenzione per il risezionamento ed il recupero ambientale del t.te Tremana in comune di Bergamo</t>
  </si>
  <si>
    <t>CR10</t>
  </si>
  <si>
    <r>
      <t>FE-788</t>
    </r>
    <r>
      <rPr>
        <sz val="8"/>
        <color indexed="8"/>
        <rFont val="Arial"/>
        <family val="2"/>
      </rPr>
      <t xml:space="preserve"> - Lavori di realizzazione della sagoma definitiva di un tratto dell’arginatura  in dx idraulica del Po di Goro fra gli stanti 154 e 156 in loc. C.lla Polesine e di realizzazione del raccordo al bancone di appesantimento previsto - Comune di Mesola</t>
    </r>
  </si>
  <si>
    <t>Lavori di manutenzione argini  in  dx  e Sx f. Tanaro da Castagnole Langhe sino alla confluenza Bormida-CN</t>
  </si>
  <si>
    <t>lavori di manutenzione Roggia  STURA</t>
  </si>
  <si>
    <t>Lavori di ripristino difesa spondale radente in froldo all'argine dx del f. Mera a monte del ponte di Era in comune di Samolaco</t>
  </si>
  <si>
    <t>CR11</t>
  </si>
  <si>
    <t>CR12</t>
  </si>
  <si>
    <t>CR13</t>
  </si>
  <si>
    <t>CR14</t>
  </si>
  <si>
    <t>CR15</t>
  </si>
  <si>
    <t>Lavori di sfalcio e decespugliamento degli argini nonché di manutenzione alle parti meccaniche e tecnologiche del bacino di spagliamento delle acque dei t.ti Rile e Tenore in comune di Cassano Magnago</t>
  </si>
  <si>
    <t xml:space="preserve">Lavori di sfalcio e decespugliamento in dx f. Po - I e II T.C. </t>
  </si>
  <si>
    <t xml:space="preserve">Lavori di sfalcio e decespugliamento in dx f. Po - III e IV T.C. </t>
  </si>
  <si>
    <t xml:space="preserve">Lavori di inghiaiamento strada  di servizio in sommità delle arginature in dx f. Po </t>
  </si>
  <si>
    <t xml:space="preserve">Lavori di sfalcio, decespugliamento, disboscamento e manutenzione sommità arginali delle arginature comprese nel I T.C. del C.I. di Parma </t>
  </si>
  <si>
    <t xml:space="preserve">Lavori di sfalcio, decespugliamento, disboscamento e manutenzione sommità arginali delle arginature comprese nel II T.C. del C.I. di Parma </t>
  </si>
  <si>
    <t xml:space="preserve">Lavori di sfalcio, decespugliamento, disboscamento e manutenzione sommità arginali delle arginature comprese nel IV T.C. del C.I. di Parma </t>
  </si>
  <si>
    <t xml:space="preserve">Lavori di ripristino colmo arginature di 2^cat. e ripresa smottamenti nel cavo Fumolenta </t>
  </si>
  <si>
    <t>Lavori di manutenzione per sfalcio e decespugliamento delle arginature del f. Serio, f. Adda e colatore Serio Morto</t>
  </si>
  <si>
    <t>CR16</t>
  </si>
  <si>
    <t>097</t>
  </si>
  <si>
    <t>070</t>
  </si>
  <si>
    <t>Lavori di manutenzione per ripristino briglia del t.te Pioverna in loc. Cortabbio nel comune di Primaluna</t>
  </si>
  <si>
    <t>CR17</t>
  </si>
  <si>
    <t>040</t>
  </si>
  <si>
    <t>Lavori di ripristino della livelletta di fondo alveo mediante ricostruzione di opera trasversale del t.te Pioverna in loc. Barcone nel comune di Introbio</t>
  </si>
  <si>
    <t>CR18</t>
  </si>
  <si>
    <t>Lavori di ripristino officiosità difese in sponda dx f. Serio a valle del ponte FS MI-VE in comune di Bariano</t>
  </si>
  <si>
    <t>CR19</t>
  </si>
  <si>
    <t>Lavori di consolidamento difesa esistente in sponda dx del f. Serio loc. "La Riservetta" nei comuni di Sergnano e Casale Cremasco</t>
  </si>
  <si>
    <t>CR20</t>
  </si>
  <si>
    <t>Lavori di manutenzione del colatore Riglio nel tratto da valle della chiavica alla foce del f. Po nei comuni di Cremona e Spinadesco</t>
  </si>
  <si>
    <t>CR21</t>
  </si>
  <si>
    <t>Lavori di manutenzione mediante ripristino dell'officiosità del fondo e delle OO.II. di 3^cat. del t.te Perlino in tratti saltuari in comune di Colico</t>
  </si>
  <si>
    <t>Lavori di manutenzione chiaviche ed altri manufatti nel C.I. di Piacenza</t>
  </si>
  <si>
    <t>Lavori di ricostruzione sistema difensivo in dx f. Trebbia zona ex discarica in comune di Piacenza</t>
  </si>
  <si>
    <t>Lavori di ricarica sistema di difesa spondale del f. Po in loc. Isola Serafini a valle dello sbarramento in comune di Monticelli d'Ongina</t>
  </si>
  <si>
    <t>Lavori di ripresa frane nel t.te Chiavenna in comune di Caorso</t>
  </si>
  <si>
    <t>Lavori di costruzione  rampa di risalita fauna ittica in località Rondanera Colombaia in Comuna di Travo e Coli</t>
  </si>
  <si>
    <t>Lavori di sistemazione f. Trebbia in comune di Calendasco</t>
  </si>
  <si>
    <t>Ricarica sistema di difesa sponda dx f. Po loc. Malcantone-Borgoforte in comune di Piacenza</t>
  </si>
  <si>
    <t>Lavori di ricarica sistema di difesa spondale del f. Po in loc. San Nazzaro in comune di Monticelli d'Ongina</t>
  </si>
  <si>
    <t>Lavori di ripresa frane nel colatore Scovalasino nel comune di Caorso</t>
  </si>
  <si>
    <t>Lavori di riassetto sistema di difesa idraulica in sponda dx del f. Po in loc. Borgoforte del comune di Piacenza</t>
  </si>
  <si>
    <t>Lavori di ripresa fenomeno franoso in sponda destra del Fiume Po in località "Maginot" in territorio del Comune di Castelvetro Piacentino</t>
  </si>
  <si>
    <t>Lavori di consolidamento ed impermeabilizzazione della chiavica di Soarza in loc. Soarza di Villanova d'Arda</t>
  </si>
  <si>
    <t xml:space="preserve">TOTALE </t>
  </si>
  <si>
    <t>Lavori di sfalcio decespugliamento e disboscamento delle sponde e delle arginature del torrente Nure e svaso d'alveo nel tratto compreso tra il ponte del "Bagarotto" ed il ponte della A 21 in comuni di Caorso e Piacenza</t>
  </si>
  <si>
    <t>Lavori di riassetto e ricarica di sponde del Fiume Po in località "Turriò" in Comune di Calendasco</t>
  </si>
  <si>
    <t>Lavori di riassetto e potenziamento opere idrauliche in destra del Fiume Trebbia in località "Camposanto Vecchio - Mezzanino" in Comune di Piacenza.</t>
  </si>
  <si>
    <t>Lavori di riassetto del sistema di difesa idraulica in sponda destra del Fiume Trebbia in località "Bella Venezia" in Comune di Piacenza</t>
  </si>
  <si>
    <t>Lavori di potenziamento sistema difensivo in dx f. Trebbia zona ex discarica in comune di Piacenza</t>
  </si>
  <si>
    <t>Lavori di ripresa frana in sponda destra del colatore Fontana in località "Piombina" in Comune di Villanova d'Arda</t>
  </si>
  <si>
    <t>Lavori di sfalcio decespugliamento disboscamento e manutenzione dell'alveo del t.te Parma nel centro urbano (Convenzione con Comune di Parma)</t>
  </si>
  <si>
    <t xml:space="preserve">Lavori di sfalcio, decespugliamento, disboscamento e manutenzione sommità delle arginature e delle apparecchiature della cassa d'espansione del torrente Parma in Comune di Parma e Basilicanova </t>
  </si>
  <si>
    <t>Lavori di manutenzione per ripristino della pista di servizio sulle sommità arginali in tratti saltuari del fiume Po nel Comune di Polesine P.se (PR)</t>
  </si>
  <si>
    <t>Lavori di ripresa di una erosione in sponda dx del t.te Pama a monte del ponte di S. Siro nel comune di Torrile</t>
  </si>
  <si>
    <t xml:space="preserve">Lavori di ripresa frane del torrente Stirone loc. Carzeto fronte podere Porcari nei comuni di Soragna </t>
  </si>
  <si>
    <t>Lavori di ripristino sezione di deflusso t.te Rovacchia dalla foce a Podere Pallavicina nei comuni di Soragna e S.Secondo</t>
  </si>
  <si>
    <t>Lavori di ripresa frane in tratti saltuari del canale Fossaccia Scannabecco compresi tra la chiavica “dell’Orologio” e ponte Gatto nel Comune di San Secondo (PR)</t>
  </si>
  <si>
    <t>Lavori di sistemazione idraulica del t.te Enza lungo la S.P.95  nel comune di Montechiarugolo</t>
  </si>
  <si>
    <t>Lavori di adeguamento, rinforzo e protezione della sagoma arginale del canale Naviglio Navigabile nei comuni di Torrile e Colorno</t>
  </si>
  <si>
    <t>Lavori di sfalcio, decespugliamento, disboscamento e manutenzione sommità arginali delle arginature comprese nel V T.C. del C.I. di Parma in Comune di Parma e Torrile</t>
  </si>
  <si>
    <t>Ripresa frana in loc. Bezze e ripristino muro arginale in loc. Vedole nei comuni di Colorno e Torrile</t>
  </si>
  <si>
    <t>Lavori di sistemazione dei manufatti di dissipazione del t.te Enza nei comuni di Montecchio e Montechiarugolo</t>
  </si>
  <si>
    <t>Lavori di ricalibratura e ripristino difesa idraulica f. Taro in loc. Curva del Profeta in Copezzato nel comune di San Secondo</t>
  </si>
  <si>
    <t>TOTALE GENERALE                            (compresi Interventi di Manut. in alveo)</t>
  </si>
  <si>
    <t>Lavori di manutenzione mediante bitumatura della sommità arginale del cavo Rigosa Nuova da loc. Cantonale al Ponte S.P. 10 in comune di Roccabianca</t>
  </si>
  <si>
    <t xml:space="preserve">Lavori di adeguamento sagoma arginale e ripristino in quota tratti saltuari degli argini del canale Lorno e Galasso e rifacimento paratoie di scolo e sistemazione manufatti nei comuni di Colorno e Torrile </t>
  </si>
  <si>
    <t>Lavori di costruzione pista di servizio in dx t.te Stirone dalla loc. Podere Zucchi alla loc. Bosco Grande in comune di Soragna</t>
  </si>
  <si>
    <t>Lavori di costruzione nuova chiavica a difesa del canale Rovacchiotto in loc. Castellina del comune di Soragna</t>
  </si>
  <si>
    <t>Lavori di ripristino arg. 2^cat. sul cavo Naviglia e canalazzo Terrieri</t>
  </si>
  <si>
    <t>Ripristino di difesa spondale in dx idraulica in loc. Vedole del comune di Colorno</t>
  </si>
  <si>
    <t>Lavori di ripristino sezione di deflusso t.te Rovacchia da Podere Pallavicina (foce) al Ponte Prov. S. Secondo nei comuni di Soragna e S.Secondo</t>
  </si>
  <si>
    <t>Lavori di riparazione di una erosione in sponda dx del t.te Parma a valle della passerella di S. Andrea nel comune di Torrile</t>
  </si>
  <si>
    <t>Lavori di ripresa frane argine t.te Enza a monte del ponte di Coenzo in comune di Brescello nel I T.C. del C.I. di Reggio Emilia.</t>
  </si>
  <si>
    <t>Lavori di svaso e rivestimento scarpate torrente Enza a monte  e valle del ponte di Sorbolo a Levante, in comune di Brescello.</t>
  </si>
  <si>
    <t>Lavori di ripresa frane, cedimenti di sponda e risagomatura argini torrente Crostolo nel III T.C. del C.I. di Reggio Emilia.</t>
  </si>
  <si>
    <t>Lavori di ripresa frane, cedimenti di sponda e risagomatura argini torrente Canalazzo Tassone nel III T.C. di Reggio Emilia.</t>
  </si>
  <si>
    <t>Spese piena Consorzio Parmigiana Moglia Secchia</t>
  </si>
  <si>
    <t>Convenzione comune  Reggio Emilia</t>
  </si>
  <si>
    <t>Lavori di sfalcio, decespugliamento, disboscamento e manutenzione alveo e sommità arginali delle arginature del Cavo Cava e del Modolena nel III T.C. del C.I. di Reggio Emilia.</t>
  </si>
  <si>
    <t>Lavori di sfalcio, decespugliamento, disboscamento e manutenzione alveo e sommità arginali delle arginature del torrente Rodano nel III T.C. del C.I. di Reggio Emilia.</t>
  </si>
  <si>
    <t>Lavori di sfalcio, decespugliamento, disboscamento e manutenzione alveo e sommità arginali delle arginature comprese nel IV T.C. del C.I. di Reggio Emilia</t>
  </si>
  <si>
    <t>Lavori di sfalcio, decespugliamento, disboscamento e manutenzione alveo e sommità arginali delle arginature comprese nel V T.C. del C.I. di Reggio Emilia</t>
  </si>
  <si>
    <t>Lavori di formazione e ricarica piste di servizio su sommità arginali delle arginature comprese nel I T.C. del C.I. di Reggio Emilia</t>
  </si>
  <si>
    <t>Lavori di formazione e ricarica piste di servizio su sommità arginali delle arginature comprese nel II T.C. del C.I. di Reggio Emilia</t>
  </si>
  <si>
    <t>Lavori di formazione e ricarica piste di servizio su sommità arginali delle arginature comprese nel III T.C. del C.I. di Reggio Emilia</t>
  </si>
  <si>
    <t>Lavori di formazione ricarica piste di servizio su sommità arginali delle arginature comprese nel I T.C. del C.I. di Reggio Emilia</t>
  </si>
  <si>
    <t>Lavori di completamento del disboscamento e decespugliamento del f. Panaro in sx e dx dal ponte di Sant'Ambrogio al ponte  di Navicello in comune di Modena, San Cesario sul P., Castelfranco E.</t>
  </si>
  <si>
    <t>Lavori di ripresa frana in dx del f. Panaro in loc.Selvabella in comune di Finale Emilia</t>
  </si>
  <si>
    <t>Lavori di disboscamento e decespugliamento tratti saltuari in sx  e dx del f. Panaro dal ponte stradale di Camposanto al ponte di Cà Bianca in comune di Camposanto</t>
  </si>
  <si>
    <t>Lavori di manutenzione della cassa di laminazione del f. Secchia comprensivo della pulizia del manufatto principale, delle briglie selettive e della strumentazione in comune di Rubiera e Modena</t>
  </si>
  <si>
    <t>Lavori di manutenzione della cassa di laminazione del f. Panaro comprensivo della pulizia del manufatto principale, delle briglie selettive e della strumentazione in comune di Modena, San Cesario e Spilamberto</t>
  </si>
  <si>
    <t xml:space="preserve">Lavori di sfalcio e semina delle arginature del canale Naviglio dall'abitato di Bastiglia all'abitato di Bomporto nei comuni di Bastiglia e Bomporto e revisione dell'impianto di chiusura dei portoni vinciani  </t>
  </si>
  <si>
    <t>Lavori di decespugliamento della bassa sponda e ricalibratura d'alveo del f. Secchia in loc. Ponte Alto in comune di Modena</t>
  </si>
  <si>
    <t>Lavori di ripresa frana in sx  f. Panaro B.E. 100-101  in località Casa Garuti in comune di Bomporto</t>
  </si>
  <si>
    <t>Lavori di ripresa frana in sx f. Secchia in loc. San Antonio in Mercadello in comune di Novi di Modena</t>
  </si>
  <si>
    <t>Lavori di ripresa frana in sx f. Panaro B.E 95 in loc. Fondo Torre Bianchi in comune di Bomporto</t>
  </si>
  <si>
    <t xml:space="preserve">Lavori di ripresa frana in sx  f. Panaro B.E.134 in località Il Passo in comune di Camposanto </t>
  </si>
  <si>
    <t>Lavori di ripresa frana in dx f. Panaro in loc. Palazzina in comune di Ravarino</t>
  </si>
  <si>
    <t>Lavori di ripresa di frana in sx e dx del Canale Naviglio a valle ponte in loc. Bertola in comune di Modena</t>
  </si>
  <si>
    <t>Lavori di disboscamento e decespugliamento di argini e sponde del f. Panaro in dx dal ponte di Navicello al ponte di Solara in comune di Ravarino</t>
  </si>
  <si>
    <t>Lavori di disboscamento della bassa sponda in dx del f. Secchia dal Ponte Motta al Ponte Pioppa in comune di Cavezzo</t>
  </si>
  <si>
    <t>Lavori di intercettazione infiltrazioni delle arginature in sx del canale Naviglio in corrisp. dello stante 45 e in dx in corrisp. dello stante 45 nell'abitato di Bastiglia</t>
  </si>
  <si>
    <t>Lavori di disboscamento e decespugliamento in dx del f. Panaro dal ponte di Cà Bianca al confine ferrarese in comune di Finale Emilia</t>
  </si>
  <si>
    <t>Lavori di disboscamento e decespugliamento  del f. Panaro in dx dal ponte di Navicello al ponte di Bomporto nel comune di Nonantola</t>
  </si>
  <si>
    <t>Lavori di ripresa di frana in dx del Canale Naviglio tra gli stanti 53-55 nell'abitato di Bomporto</t>
  </si>
  <si>
    <t>Completamento dei lavori di ripresa frana in dx del f. Panaro a monte Ponte di Finale Emilia in comune di Finale Emilia</t>
  </si>
  <si>
    <t>Lavori di ripresa frana in sx del f. Panaro tra gli stanti 182-183 in loc. Cà Bianca in comune di Finale Emilia</t>
  </si>
  <si>
    <t>Lavori di ripresa frana in sx f. Panaro a valle del ponte di Navicello in comune di Modena</t>
  </si>
  <si>
    <t>Lavori di ripresa frana in dx del f. Panaro in loc. Caselle in comune di Crevalcore</t>
  </si>
  <si>
    <t>008</t>
  </si>
  <si>
    <t>023</t>
  </si>
  <si>
    <t>012</t>
  </si>
  <si>
    <t>004</t>
  </si>
  <si>
    <t>002</t>
  </si>
  <si>
    <r>
      <t>FE-776</t>
    </r>
    <r>
      <rPr>
        <sz val="8"/>
        <color indexed="8"/>
        <rFont val="Arial"/>
        <family val="2"/>
      </rPr>
      <t xml:space="preserve"> - Lavori di costruzione di un bancone per evitare il pericolo di fontanazzi in dx Po di Goro tra gli stanti 133 e 135 in loc. Coronella Stremendi - VI T.C. - Comune di Berra</t>
    </r>
  </si>
  <si>
    <t>Lavori di manutenzione per il decespugliamento, sfalcio e pulizia delle scarpate delle arginature dei f. Panaro, Po e Po di Goro</t>
  </si>
  <si>
    <r>
      <t>FE-787</t>
    </r>
    <r>
      <rPr>
        <sz val="8"/>
        <rFont val="Arial"/>
        <family val="2"/>
      </rPr>
      <t xml:space="preserve"> - Lavori per il ripristino di tratti salturi delle opere di difesa in sinistra e destra idraulica del f. Panaro di fronte all'abitato di Bondeno tra gli stanti 12 e 14 - I e II T.C. - Comune di Bondeno </t>
    </r>
  </si>
  <si>
    <r>
      <t>FE-782</t>
    </r>
    <r>
      <rPr>
        <sz val="8"/>
        <color indexed="8"/>
        <rFont val="Arial"/>
        <family val="2"/>
      </rPr>
      <t xml:space="preserve"> - Lavori urgenti per il ripristino di un tratto delle opere di difesa della arginatura in dx idraulica del f. Panaro rigurgitato danneggiate dai recenti eventi di piena in loc. Argine Lupo - II T.C. - Comune di Bondeno</t>
    </r>
  </si>
  <si>
    <r>
      <t>FE-789</t>
    </r>
    <r>
      <rPr>
        <sz val="8"/>
        <color indexed="8"/>
        <rFont val="Arial"/>
        <family val="2"/>
      </rPr>
      <t xml:space="preserve"> - Lavori di ripristino delle opere di difesa dell'arginatura in dx idraulica del f. Po in loc. Froldo Coppi tra gli stanti 51 e 53 - III T.C. - Comune di Ferrara</t>
    </r>
  </si>
  <si>
    <r>
      <t>FE-790</t>
    </r>
    <r>
      <rPr>
        <sz val="8"/>
        <color indexed="8"/>
        <rFont val="Arial"/>
        <family val="2"/>
      </rPr>
      <t xml:space="preserve"> - Lavori di adeguamento della sagoma definitiva dell'arginatura in destra idrauica del fiume Po da Coronella Scutellari a Froldo Fossadalbero, tra gli stanti 58 e 64 - IV T.C. - Comune di Ferrara</t>
    </r>
  </si>
  <si>
    <r>
      <t>(FE-212)</t>
    </r>
    <r>
      <rPr>
        <sz val="8"/>
        <color indexed="8"/>
        <rFont val="Arial"/>
        <family val="2"/>
      </rPr>
      <t xml:space="preserve"> Lavori di realizzazione di rampe di accesso ai froldi nel VII T.C. - Comuni di Mesola e Goro</t>
    </r>
  </si>
  <si>
    <r>
      <t>FE-213</t>
    </r>
    <r>
      <rPr>
        <sz val="8"/>
        <color indexed="8"/>
        <rFont val="Arial"/>
        <family val="2"/>
      </rPr>
      <t xml:space="preserve"> - Lavori di manutenzione del rivestimento in porfido sovrastante il diaframma a protezione dell'arginatura posta in corrisp. dell'abitato di Mesola nel C.I. di Ferrara - VII T.C. - Comune di di Mesola</t>
    </r>
  </si>
  <si>
    <r>
      <t>FE-215</t>
    </r>
    <r>
      <rPr>
        <sz val="8"/>
        <color indexed="8"/>
        <rFont val="Arial"/>
        <family val="2"/>
      </rPr>
      <t xml:space="preserve"> - Lavori di manutenzione per il ripristino delle opere di difesa dell'arginatura in dx idraulica del Po di Goro in loc. Froldo Griffa tra gli stanti 129 e 131 - VI T.C. - Comune di Berra</t>
    </r>
  </si>
  <si>
    <r>
      <t>FE-216</t>
    </r>
    <r>
      <rPr>
        <sz val="8"/>
        <color indexed="8"/>
        <rFont val="Arial"/>
        <family val="2"/>
      </rPr>
      <t xml:space="preserve"> - Lavori per il decespugliamento, sfalcio e pulizia delle scarpate dell'arginatura in froldo a difesa del Bacino di Maroncina in dx f. Po da effettuarsi nei due periodi primaverile ed autunnale - III T.C. - Comune di Ferrara</t>
    </r>
  </si>
  <si>
    <t>Lavori per la pulizia della tratta terminale dell'alveo del f. Panaro rigurgitato dal Po dalla vegetazione arborea che ostruisce il libero deflusso delle acque - I e II T.C. - Comune di Bondeno</t>
  </si>
  <si>
    <t>003</t>
  </si>
  <si>
    <t>196</t>
  </si>
  <si>
    <t>081</t>
  </si>
  <si>
    <t>AL20</t>
  </si>
  <si>
    <t>AL24</t>
  </si>
  <si>
    <t>AL26</t>
  </si>
  <si>
    <t>AL47</t>
  </si>
  <si>
    <t>AL48</t>
  </si>
  <si>
    <t>AL49</t>
  </si>
  <si>
    <t>AL50</t>
  </si>
  <si>
    <t>AL51</t>
  </si>
  <si>
    <t>AL52</t>
  </si>
  <si>
    <t>AL53</t>
  </si>
  <si>
    <t>AL54</t>
  </si>
  <si>
    <t>AL55</t>
  </si>
  <si>
    <t>AL56</t>
  </si>
  <si>
    <t>TO45</t>
  </si>
  <si>
    <t>TO46</t>
  </si>
  <si>
    <t>TO47</t>
  </si>
  <si>
    <t>TO48</t>
  </si>
  <si>
    <t>TO49</t>
  </si>
  <si>
    <t>TO50</t>
  </si>
  <si>
    <t>CR56</t>
  </si>
  <si>
    <t>MN45</t>
  </si>
  <si>
    <t>MN46</t>
  </si>
  <si>
    <t>MN47</t>
  </si>
  <si>
    <t>PV44</t>
  </si>
  <si>
    <t>PC1</t>
  </si>
  <si>
    <t>PC2</t>
  </si>
  <si>
    <t>PC3</t>
  </si>
  <si>
    <t>PC4</t>
  </si>
  <si>
    <t>PC5</t>
  </si>
  <si>
    <t>PC6</t>
  </si>
  <si>
    <t>PC7</t>
  </si>
  <si>
    <t>PC8</t>
  </si>
  <si>
    <t>PC9</t>
  </si>
  <si>
    <t>PC10</t>
  </si>
  <si>
    <t>PC11</t>
  </si>
  <si>
    <t>PC12</t>
  </si>
  <si>
    <t>PC13</t>
  </si>
  <si>
    <t>PC14</t>
  </si>
  <si>
    <t>PC15</t>
  </si>
  <si>
    <t>PC16</t>
  </si>
  <si>
    <t>PC17</t>
  </si>
  <si>
    <t>PC18</t>
  </si>
  <si>
    <t>PC19</t>
  </si>
  <si>
    <t>PC20</t>
  </si>
  <si>
    <t>PC21</t>
  </si>
  <si>
    <t>PC22</t>
  </si>
  <si>
    <t>PC23</t>
  </si>
  <si>
    <t>PC24</t>
  </si>
  <si>
    <t>PC25</t>
  </si>
  <si>
    <t>PC26</t>
  </si>
  <si>
    <t>PC27</t>
  </si>
  <si>
    <t>PC28</t>
  </si>
  <si>
    <t>PC29</t>
  </si>
  <si>
    <t>PR1</t>
  </si>
  <si>
    <t>PR2</t>
  </si>
  <si>
    <t>PR3</t>
  </si>
  <si>
    <t>PR4</t>
  </si>
  <si>
    <t>PR5</t>
  </si>
  <si>
    <t>PR6</t>
  </si>
  <si>
    <t>PR7</t>
  </si>
  <si>
    <t>PR8</t>
  </si>
  <si>
    <t>PR9</t>
  </si>
  <si>
    <t>PR10</t>
  </si>
  <si>
    <t>PR11</t>
  </si>
  <si>
    <t>PR12</t>
  </si>
  <si>
    <t>PR13</t>
  </si>
  <si>
    <t>PR14</t>
  </si>
  <si>
    <t>PR15</t>
  </si>
  <si>
    <t>PR16</t>
  </si>
  <si>
    <t>PR17</t>
  </si>
  <si>
    <t>PR18</t>
  </si>
  <si>
    <t>PR19</t>
  </si>
  <si>
    <t>PR20</t>
  </si>
  <si>
    <t>PR21</t>
  </si>
  <si>
    <t>PR22</t>
  </si>
  <si>
    <t>PR23</t>
  </si>
  <si>
    <t>PR24</t>
  </si>
  <si>
    <t>PR25</t>
  </si>
  <si>
    <t>PR26</t>
  </si>
  <si>
    <t>PR27</t>
  </si>
  <si>
    <t>PR28</t>
  </si>
  <si>
    <t>PR29</t>
  </si>
  <si>
    <t>PR30</t>
  </si>
  <si>
    <t>PR31</t>
  </si>
  <si>
    <t>PR32</t>
  </si>
  <si>
    <t>PR33</t>
  </si>
  <si>
    <t>PR34</t>
  </si>
  <si>
    <t>PR35</t>
  </si>
  <si>
    <t>PR36</t>
  </si>
  <si>
    <t>PR37</t>
  </si>
  <si>
    <t>PR38</t>
  </si>
  <si>
    <t>PR39</t>
  </si>
  <si>
    <t>PR40</t>
  </si>
  <si>
    <t>PR41</t>
  </si>
  <si>
    <t>PR42</t>
  </si>
  <si>
    <t>PR43</t>
  </si>
  <si>
    <t>PR44</t>
  </si>
  <si>
    <t>PR45</t>
  </si>
  <si>
    <t>RE1</t>
  </si>
  <si>
    <t>RE2</t>
  </si>
  <si>
    <t>RE3</t>
  </si>
  <si>
    <t>RE4</t>
  </si>
  <si>
    <t>RE5</t>
  </si>
  <si>
    <t>RE6</t>
  </si>
  <si>
    <t>RE7</t>
  </si>
  <si>
    <t>RE8</t>
  </si>
  <si>
    <t>RE9</t>
  </si>
  <si>
    <t>RE10</t>
  </si>
  <si>
    <t>RE11</t>
  </si>
  <si>
    <t>RE12</t>
  </si>
  <si>
    <t>RE13</t>
  </si>
  <si>
    <t>RE14</t>
  </si>
  <si>
    <t>RE15</t>
  </si>
  <si>
    <t>RE16</t>
  </si>
  <si>
    <t>RE17</t>
  </si>
  <si>
    <t>RE18</t>
  </si>
  <si>
    <t>RE19</t>
  </si>
  <si>
    <t>RE20</t>
  </si>
  <si>
    <t>RE21</t>
  </si>
  <si>
    <t>RE22</t>
  </si>
  <si>
    <t>RE23</t>
  </si>
  <si>
    <t>RE24</t>
  </si>
  <si>
    <t>RE25</t>
  </si>
  <si>
    <t>RE26</t>
  </si>
  <si>
    <t>RE27</t>
  </si>
  <si>
    <t>RE28</t>
  </si>
  <si>
    <t>RE29</t>
  </si>
  <si>
    <t>RE30</t>
  </si>
  <si>
    <t>MO1</t>
  </si>
  <si>
    <t>MO2</t>
  </si>
  <si>
    <t>MO3</t>
  </si>
  <si>
    <t>MO4</t>
  </si>
  <si>
    <t>MO5</t>
  </si>
  <si>
    <t>MO6</t>
  </si>
  <si>
    <t>MO7</t>
  </si>
  <si>
    <t>MO8</t>
  </si>
  <si>
    <t>MO9</t>
  </si>
  <si>
    <t>MO10</t>
  </si>
  <si>
    <t>MO11</t>
  </si>
  <si>
    <t>MO12</t>
  </si>
  <si>
    <t>MO13</t>
  </si>
  <si>
    <t>MO14</t>
  </si>
  <si>
    <t>MO15</t>
  </si>
  <si>
    <t>MO16</t>
  </si>
  <si>
    <t>MO17</t>
  </si>
  <si>
    <t>MO18</t>
  </si>
  <si>
    <t>MO19</t>
  </si>
  <si>
    <t>MO20</t>
  </si>
  <si>
    <t>MO21</t>
  </si>
  <si>
    <t>MO22</t>
  </si>
  <si>
    <t>MO23</t>
  </si>
  <si>
    <t>FE1</t>
  </si>
  <si>
    <t>FE2</t>
  </si>
  <si>
    <t>FE3</t>
  </si>
  <si>
    <t>FE4</t>
  </si>
  <si>
    <t>FE5</t>
  </si>
  <si>
    <t>FE6</t>
  </si>
  <si>
    <t>FE7</t>
  </si>
  <si>
    <t>FE8</t>
  </si>
  <si>
    <t>FE9</t>
  </si>
  <si>
    <t>FE10</t>
  </si>
  <si>
    <t>FE11</t>
  </si>
  <si>
    <t>FE12</t>
  </si>
  <si>
    <t>FE13</t>
  </si>
  <si>
    <t>CR22</t>
  </si>
  <si>
    <t>Lavori di manutenzione per ripristino pista di servizio sulla sommità degli argini di 2^cat. f. Po ed affluenti ricadenti nel C.I. di Cremona</t>
  </si>
  <si>
    <t>CR23</t>
  </si>
  <si>
    <t>Lavori di consolidamento rilevati arginali f. Serio loc. S. Bartolomeo in comune di Crema</t>
  </si>
  <si>
    <t>CR24</t>
  </si>
  <si>
    <t>Lavori di manutenzione per riassetto opere di regolazione f. Po a valle di Isola Pescaroli in comune di S. Daniele Po</t>
  </si>
  <si>
    <t>CR25</t>
  </si>
  <si>
    <t>Lavori di ripristino e consolidamento OO.II. di 3^cat. esistente sul f. Adda in loc. a valle ponte S.S. 415 fra i comuni di Zelo Buon Persico e Spino d'Adda</t>
  </si>
  <si>
    <t>CR26</t>
  </si>
  <si>
    <t>Lavori di manutenzione delle opere di difesa spondale in sponda dx e sx del t.te Cherio in comune di Bolgare</t>
  </si>
  <si>
    <t>CR27</t>
  </si>
  <si>
    <t>Lavori di manutenzione per ripristino e consolidamento opere di difesa spondale t.te Cherio in comune di Entratico</t>
  </si>
  <si>
    <t>CR28</t>
  </si>
  <si>
    <t>Lavori di ripristino difesa radente t.te Pioverna loc. Tartavalle in comune di Taceno</t>
  </si>
  <si>
    <t>CR29</t>
  </si>
  <si>
    <t>Lavori di manutenzione per ricalibratura alveo e ripristino presidi spondali f. Adda nei comuni di Morbegno e Talamona</t>
  </si>
  <si>
    <t>CR30</t>
  </si>
  <si>
    <t>Lavori di ripristino difesa radente in dx idr. f. Serio a monte del ponte S.S. 591 nel comune di Montodine</t>
  </si>
  <si>
    <t>CR31</t>
  </si>
  <si>
    <t>Lavori di manutenzione in sponda sx f. Po tra foce Trebbia e foce Ongina</t>
  </si>
  <si>
    <t>CR32</t>
  </si>
  <si>
    <t>Lavori di ripristino e consolidamento OO.II. di 3^cat. del t.te Inganna in comune di Colico</t>
  </si>
  <si>
    <t>CR33</t>
  </si>
  <si>
    <t>Lavori per l'esecuzione di impermeabilizzazione e recupero ambientale argine maestro f. Po in loc. Santa Maria in comune di Casalmaggiore</t>
  </si>
  <si>
    <t>CR34</t>
  </si>
  <si>
    <t>Lavori di ripristino e consolidamento OO.II. di 3^cat. f. Adda in comune di Formigara</t>
  </si>
  <si>
    <t>CR35</t>
  </si>
  <si>
    <t>Lavori di manutenzione per risezionamento e ripristino officiosità difese esistenti in tratti saltuari del t.te Morla in comune di Ponteranica</t>
  </si>
  <si>
    <t>CR36</t>
  </si>
  <si>
    <t>Lavori di manutenzione per ripristino difesa di sponda della curva di navigazione n. 35 a monte di Isola Pescaroli in comune di S. Daniele Po</t>
  </si>
  <si>
    <t>CR37</t>
  </si>
  <si>
    <t>Lavori di consolidamento OO.II. di 3^cat. f. Serio in comune di Ricengo</t>
  </si>
  <si>
    <t>CR38</t>
  </si>
  <si>
    <t>CR39</t>
  </si>
  <si>
    <t>CR40</t>
  </si>
  <si>
    <t>CR41</t>
  </si>
  <si>
    <t>CR42</t>
  </si>
  <si>
    <t>CR43</t>
  </si>
  <si>
    <t>021</t>
  </si>
  <si>
    <t>Lavori di manutenzione per riassetto sagoma di un tratto di argine maestro del f. Po in comune di Casalmaggiore</t>
  </si>
  <si>
    <t>CR44</t>
  </si>
  <si>
    <t>Lavori di consolidamento OO.II. di 3^cat. t.te Cherio in comune di Grone</t>
  </si>
  <si>
    <t>CR45</t>
  </si>
  <si>
    <t>Lavori di ripristino  e consolidamento OO.II. di 3^cat. f. Adda loc. Nicedo in comune di Rivolta d'Adda</t>
  </si>
  <si>
    <t>CR46</t>
  </si>
  <si>
    <t>Lavori di riparazione dell'opera di difesa spondale in corrisp. della Cascina Cà Nova in comune di Spino d'Adda</t>
  </si>
  <si>
    <t>CR47</t>
  </si>
  <si>
    <t>Lavori di manutenzione alle opere di regolazione del f. Po da foce Ongina a foce Crostolo</t>
  </si>
  <si>
    <t>CR48</t>
  </si>
  <si>
    <t>Lavori di ripristino presidio spondale a protezione dell'argine maestro in froldo del f. Po a valle di foce Adda in comune di Crotta d'Adda</t>
  </si>
  <si>
    <t>CR49</t>
  </si>
  <si>
    <t>025</t>
  </si>
  <si>
    <t>Lavori di manutenzione dello scolmatore del Serio Morto nel tratto compreso fra i comuni di Castelleone e Gombito</t>
  </si>
  <si>
    <t>CR50</t>
  </si>
  <si>
    <t>017</t>
  </si>
  <si>
    <t>Lavori di consolidamento difesa radente sponda sx del f. Serio loc. Vidolasco in comune di Casale Cremasco</t>
  </si>
  <si>
    <t>CR51</t>
  </si>
  <si>
    <t>055</t>
  </si>
  <si>
    <t>Lavori di ricalibratura e risezionamento del colatore Serio Morto lungo il tratto di competenza compreso fra i comuni di Madignano e Pizzighettone</t>
  </si>
  <si>
    <t>CR52</t>
  </si>
  <si>
    <t>Lavori di manutenzione delle OO.II. di 3^cat. del f. Aperto in comune di Como</t>
  </si>
  <si>
    <t>MN1</t>
  </si>
  <si>
    <t>MN2</t>
  </si>
  <si>
    <t>020</t>
  </si>
  <si>
    <t>066</t>
  </si>
  <si>
    <t>Lavori di difesa idraulica per la messa in sicurezza dalle piene di Po degli impianti sportivi siti nel comune di Viadana</t>
  </si>
  <si>
    <t>MN3</t>
  </si>
  <si>
    <t>Lavori di sistemazione idraulica per la funzionalità delle vasche di laminazione del t.te Garza nei territori dei comuni di Brescia e Ghedi</t>
  </si>
  <si>
    <t>MN4</t>
  </si>
  <si>
    <t>Lavori di riassetto presidi spondali in sx f. Oglio per la stabilizzazione dell'alveo nel territorio del comune di Berzo Demo</t>
  </si>
  <si>
    <t>MN5</t>
  </si>
  <si>
    <t>030</t>
  </si>
  <si>
    <t>Lavori di manutenzione per sfalcio e decespugliamento in tratti saltuari delle arginature in dx f. Po ed affluenti in provincia di Mantova</t>
  </si>
  <si>
    <t>MN6</t>
  </si>
  <si>
    <t>Lavori di manutenzione per sfalcio e decespugliamento in tratti saltuari delle arginature in sx f. Po ed affluenti in provincia di Mantova</t>
  </si>
  <si>
    <t>MN7</t>
  </si>
  <si>
    <t>Lavori di manutenzione alle sponde e alle pertinenze idrauliche dei canali scaricatore di Mincio, diversivo di Mincio e Acque Alte</t>
  </si>
  <si>
    <t>MN8</t>
  </si>
  <si>
    <t>065</t>
  </si>
  <si>
    <t>Lavori di manutenzione alle scarpate arginali in tratti saltuari in dx del f. Po e del f. Secchia nei comuni di Suzzara, San Benedetto Po, Motteggiana, Quistello e Moglia</t>
  </si>
  <si>
    <t>MN9</t>
  </si>
  <si>
    <t>Lavori di manutenzione alle opere di difesa in sx e dx del f. Mincio nel C.I. di Mantova</t>
  </si>
  <si>
    <t>MN10</t>
  </si>
  <si>
    <t>064</t>
  </si>
  <si>
    <t>Lavori di manutenzione per sfalcio e decespugliamento argine maestro f. Oglio e tratti rigurgitati f. Mella e Chiese dal confine del comune di Ostiano fino al confine interprovinciale</t>
  </si>
  <si>
    <t>MN11</t>
  </si>
  <si>
    <t>037</t>
  </si>
  <si>
    <t>Lavori di manutenzione per sfalcio e decespugliamento in tratti saltuari delle arginature del f. Mella nel territorio dei comuni di Capriano al Colle e Dello</t>
  </si>
  <si>
    <t>MN12</t>
  </si>
  <si>
    <t>Lavori di manutenzione per la ricarica di difese spondali in tratti saltuari dei f. Oglio e Chiese</t>
  </si>
  <si>
    <t>MN13</t>
  </si>
  <si>
    <t>010</t>
  </si>
  <si>
    <t>Lavori di manutenzione per ripristino presidi spondali in tratti saltuari del f. Chiese nei comuni di Casalmoro e Asola</t>
  </si>
  <si>
    <t>MN14</t>
  </si>
  <si>
    <t>Lavori di manutenzione per riassetto presidi spondali in tratti saltuari del f. Oglio nel comune di Verolovecchia</t>
  </si>
  <si>
    <t>MN15</t>
  </si>
  <si>
    <t>148</t>
  </si>
  <si>
    <t>Lavori di manutenzione per ripristino presidio spondale in dx t.te Frigidolfo nell'abitato di Ponte di Legno</t>
  </si>
  <si>
    <t>MN16</t>
  </si>
  <si>
    <t>Lavori di manutenzione per ripresa di frane diffuse in tratti saltuari del f. Oglio sopralacuale nei comuni di Darfo B. T. ed Esine</t>
  </si>
  <si>
    <t>MN17</t>
  </si>
  <si>
    <t>Lavori di manutenzione per il ripristino della sezione di deflusso di tratti saltuari di Mincio</t>
  </si>
  <si>
    <t>MN18</t>
  </si>
  <si>
    <t>Lavori di sistemazione idraulica e di difesa t.te Varaita nel comune di Moretta</t>
  </si>
  <si>
    <t>MN19</t>
  </si>
  <si>
    <t>MN20</t>
  </si>
  <si>
    <t>MN21</t>
  </si>
  <si>
    <t>Lavori di manutenzione alle scarpate arginali in tratti saltuari in dx del f. Po e del fiume Secchia nei Comuni di Suzzara, San Benedetto Po, Motteggiana, Quistello e Moglia</t>
  </si>
  <si>
    <t>MN22</t>
  </si>
  <si>
    <t>MN23</t>
  </si>
  <si>
    <t>MN24</t>
  </si>
  <si>
    <t>007</t>
  </si>
  <si>
    <t>Lavori di manutenzione per ripristino presidi spondali in tratti saltuari del f. Oglio nei comuni di Bordolano e Borgo S. Giacomo</t>
  </si>
  <si>
    <t>MN25</t>
  </si>
  <si>
    <t>047</t>
  </si>
  <si>
    <t>Lavori di ripristino del presidio spondale in dx del f. Secchia in comune di Quistello</t>
  </si>
  <si>
    <t>MN26</t>
  </si>
  <si>
    <t>Lavori di manutenzione di chiaviche, organi di manovra, ispezioni di soglia, disinfezione e pulizia di magazzini idraulici</t>
  </si>
  <si>
    <t>MN27</t>
  </si>
  <si>
    <t>Lavori di sistemazione della sezione idraulica di deflusso del f. Mincio fra Valdaro di Formigosa e Governolo</t>
  </si>
  <si>
    <t>MN28</t>
  </si>
  <si>
    <t>Lavori di formazione pista di servizio in sommità argine in sx f. Oglio nel comune di Ostiano</t>
  </si>
  <si>
    <t>MN29</t>
  </si>
  <si>
    <t>034</t>
  </si>
  <si>
    <t>Lavori di manutenzione per ripristino dei presidi spondali in dx del f. Chiese nel territorio del comune di Calvisano</t>
  </si>
  <si>
    <t>MN30</t>
  </si>
  <si>
    <t>Lavori di manutenzione alle arginature e opere di difesa in sx e dx del f. Secchia nei comuni di Quistello, San Benedetto Po e Moglia</t>
  </si>
  <si>
    <t>MN31</t>
  </si>
  <si>
    <t>Lavori di manutenzione alle paratoie del f. Mincio e dei suoi canali Scaricatore e Diversivo</t>
  </si>
  <si>
    <t>MN32</t>
  </si>
  <si>
    <t>Lavori di ripresa delle difese in dx e sx f. Mincio da Valdaro di Formigosa a Governolo</t>
  </si>
  <si>
    <t>MN33</t>
  </si>
  <si>
    <t>MN34</t>
  </si>
  <si>
    <t>MN35</t>
  </si>
  <si>
    <t>MN36</t>
  </si>
  <si>
    <t>MN37</t>
  </si>
  <si>
    <t>MN38</t>
  </si>
  <si>
    <t>MN39</t>
  </si>
  <si>
    <t>Lavori di riassetto presidi spondali in sx del f. Mella in loc. Corticelle nel comune di Dello</t>
  </si>
  <si>
    <t>MN40</t>
  </si>
  <si>
    <t>Lavori di manutenzione per la stabilizzazione del muro d'argine in sx del f. Oglio in loc. Cappellino nel comune di Darfo B.T.</t>
  </si>
  <si>
    <t>MN41</t>
  </si>
  <si>
    <t>149</t>
  </si>
  <si>
    <t>Lavori di sistemazione idraulica del f. Oglio in loc. Concerie nel comune di Pontevico</t>
  </si>
  <si>
    <t>MN42</t>
  </si>
  <si>
    <t>MN43</t>
  </si>
  <si>
    <t>MN44</t>
  </si>
  <si>
    <t>009</t>
  </si>
  <si>
    <t>Lavori di manutenzione per l'adeguamento di un tratto dell'argine dx di Po in comune di Carbonara Po</t>
  </si>
  <si>
    <t>MI1</t>
  </si>
  <si>
    <t>031</t>
  </si>
  <si>
    <t>Lavori di sfalcio, decespugliamento e disboscamento degli argini del f. Po nel C.I. di Lodi</t>
  </si>
  <si>
    <t>MI2</t>
  </si>
  <si>
    <t>Lavori di manutenzione alle opere edili e meccaniche dei manufatti di regimazione presenti sul II e III T.C. del f. Po nel C.I. di Lodi</t>
  </si>
  <si>
    <t>MI3</t>
  </si>
  <si>
    <t>Lavori di sfalcio, decespugliamento e disboscamento delle sponde dei bacini di laminazione per le piene del t.te Rile nel comune di Cassano Magnago</t>
  </si>
  <si>
    <t>MI4</t>
  </si>
  <si>
    <t>Lavori di sfalcio e decespugliamento degli argini del bacino di laminazione delle piene del t.te Arno in comune di Gallarate</t>
  </si>
  <si>
    <t>MI5</t>
  </si>
  <si>
    <t>Lavori di sfalcio, decespugliamento e disboscamento sponde f. Olona dalla confluenza ramo Rasa verso monte e dalla confluenza verso valle fino alla S.S. della Valganna nei comuni di Varese e Induno Olona</t>
  </si>
  <si>
    <t>MI6</t>
  </si>
  <si>
    <t>051</t>
  </si>
  <si>
    <t>Lavori di sfalcio, decespugliamento e ricalibratura d'alveo del t.te Boesio nel tratto di competenza nei comuni di Cittiglio e Laveno Mombello</t>
  </si>
  <si>
    <t>MI7</t>
  </si>
  <si>
    <t>038</t>
  </si>
  <si>
    <t>Lavori di ripristino delle opere spondali del colatore Gandiolo nel tratto di rigurgito di Po nei comuni di Meleti e Castelnuovo Bocca d'Adda</t>
  </si>
  <si>
    <t>MI8</t>
  </si>
  <si>
    <t>Lavori di completamento arginatura t.te Rile in comune di Cassano Magnano</t>
  </si>
  <si>
    <t>MI9</t>
  </si>
  <si>
    <t>Lavori di manutenzione per ripristino delle opere spondali del canale Allacciante nel tratto compreso tra il chiavicone Mortizza e il salto del Fornasotto</t>
  </si>
  <si>
    <t>MI10</t>
  </si>
  <si>
    <t>Lavori di ripristino della funzionalità idraulica della sezione del f. Lambro Settentrionale in tratti saltuari compresi nei territori dei comuni di Brugherio, Cologno Monzese e Sesto San Giovanni</t>
  </si>
  <si>
    <t>MI11</t>
  </si>
  <si>
    <t>Lavori di manutenzione al sifone sul f. Lambro Settentrionale in corrisp. di Cascina Lambro nel nodo idraulico di Milano</t>
  </si>
  <si>
    <t>MI12</t>
  </si>
  <si>
    <t>Lavori di ripristino della sponda in sx idrografica del f. Ticino a monte degli interventi già realizzati loc. Lanca di Bernate in comune di Bernate Ticino</t>
  </si>
  <si>
    <t>MI13</t>
  </si>
  <si>
    <t>Lavori di ripristino dell'erosione spondale in sx idrografica del f. Adda in loc. a valle del ponte della Tangenziale in comune di Lodi</t>
  </si>
  <si>
    <t>MI14</t>
  </si>
  <si>
    <t>089</t>
  </si>
  <si>
    <t>MI15</t>
  </si>
  <si>
    <t>Lavori di ripristino e rifacimento della sponda in dx idrografica e ricalibratura d'alveo del f. Adda in comune di Corte Palasio</t>
  </si>
  <si>
    <t>MI16</t>
  </si>
  <si>
    <t>Lavori di realizzazione difese spondali e risagomatura alveo f. Adda in comune di Vaprio d'Adda - 2° lotto</t>
  </si>
  <si>
    <t>MI17</t>
  </si>
  <si>
    <t>015</t>
  </si>
  <si>
    <t>224</t>
  </si>
  <si>
    <t>Lavori di ripristino e ricostruzione opere spondali in dx compresa ricalibratura d'alveo sul f. Adda in loc. Cornegliano Bertario in comune di Truccazzano</t>
  </si>
  <si>
    <t>MI18</t>
  </si>
  <si>
    <t>035</t>
  </si>
  <si>
    <t>Lavori di ripristino dell'erosione spondale in dx del f. Adda nel tratto compreso tra i comuni di Pizzighettone e Maleo in provincia di Lodi</t>
  </si>
  <si>
    <t>MI19</t>
  </si>
  <si>
    <t>059</t>
  </si>
  <si>
    <t>Lavori di manutenzione per ricalibratura e ripristino difese idrauliche del f. Adda a valle del traversino in comune di Cassano d'Adda</t>
  </si>
  <si>
    <t>MI20</t>
  </si>
  <si>
    <t>022</t>
  </si>
  <si>
    <t>108</t>
  </si>
  <si>
    <t>036</t>
  </si>
  <si>
    <t>049</t>
  </si>
  <si>
    <t>Lavori di sfalcio, decespugliamento e disboscamento delle sponde nonché di manutenzione alle parti meccaniche e tecnologiche dei bacini di laminazione per le piene del t.te Rile in comune di Cassano Magnago</t>
  </si>
  <si>
    <t>MI21</t>
  </si>
  <si>
    <t>Lavori di sfalcio e decespugliamento degli argini nonché di manutenzione alle parti meccaniche e tecnologiche del bacino di laminazione delle piene del t.te Arno in comune di Gallarate</t>
  </si>
  <si>
    <t>MI22</t>
  </si>
  <si>
    <t>MI23</t>
  </si>
  <si>
    <t>Lavori di sistemazione e ripristino delle officiosità idrauliche del f. Lambro Meridionale in provincia di Milano</t>
  </si>
  <si>
    <t>MI24</t>
  </si>
  <si>
    <t>Lavori per ripristino e consolidamento opere spondali in dx e sx del f. Lambro Meridionale loc. Moro in comune di Locate Triulzi</t>
  </si>
  <si>
    <t>MI25</t>
  </si>
  <si>
    <t>Lavori di ripristino e consolidamento delle sponde sx e dx del f. Lambro Settentrionale in prossimità di via Rombon nel tratto cittadino del comune di Milano</t>
  </si>
  <si>
    <t>MI26</t>
  </si>
  <si>
    <t xml:space="preserve">Lavori di realizzazione difesa sponda sx f. Lambro Settentrionale tra il ponte della S.S. Emilia e via Dezza in comune di Melegnano </t>
  </si>
  <si>
    <t>MI27</t>
  </si>
  <si>
    <t>Lavori di ricalibratura, svaso d'alveo, taglio piante e formazione di opere di difesa sul f. Olona nel tratto compreso tra il Mulino Prepositurale e l'attraversamento ferroviario in comune di Rho</t>
  </si>
  <si>
    <t>MI28</t>
  </si>
  <si>
    <t>098</t>
  </si>
  <si>
    <t>011</t>
  </si>
  <si>
    <t>Lavori per ripristino e sistemazione dei pennelli idraulici sul f. Po in comune di Caselle Landi</t>
  </si>
  <si>
    <t>MI29</t>
  </si>
  <si>
    <t>MI30</t>
  </si>
  <si>
    <t>Lavori di ripristino spondale e formazione di nuove difese in sx idrografica del f. Ticino nel tratto ricadente nel territorio del comune di Turbigo</t>
  </si>
  <si>
    <t>MI31</t>
  </si>
  <si>
    <t>026</t>
  </si>
  <si>
    <t>Lavori di messa in sicurezza delle sponde in sx idrografica del f. Ticino nel tratto ricadente nel territorio del comune di Boffalora sopra Ticino</t>
  </si>
  <si>
    <t>MI32</t>
  </si>
  <si>
    <t>Lavori di ripresa e consolidamento pennello idraulico in dx del f. Adda loc. c.na Rosina in comune di Truccazzano</t>
  </si>
  <si>
    <t>MI33</t>
  </si>
  <si>
    <t>Lavori di messa in sicurezza e di ripristino delle sponde in dx e sx idrografica nei pressi della diga del Retorto sul f, Adda in comune di Cassano d'Adda</t>
  </si>
  <si>
    <t>MI34</t>
  </si>
  <si>
    <t>084</t>
  </si>
  <si>
    <t>Lavori di ripresa smottamenti alle opere di presidio spondali in dx del f. Adda loc. c.na Colomba in comune di Rivolta d'Adda</t>
  </si>
  <si>
    <t>MI35</t>
  </si>
  <si>
    <t>Lavori di manutenzione alle opere idrauliche dei t.ti Rile e Tenore in provincia di Varese</t>
  </si>
  <si>
    <t>MI36</t>
  </si>
  <si>
    <t>Lavori di manutenzione alle opere idrauliche del t.te Arno in provincia di Varese</t>
  </si>
  <si>
    <t>MI37</t>
  </si>
  <si>
    <t>MI38</t>
  </si>
  <si>
    <t>MI39</t>
  </si>
  <si>
    <t>MI40</t>
  </si>
  <si>
    <t>Lavori di manutenzione alle vasche di laminazione delle piene del f. Olona nei comuni di S. Vittore Olona, Canegrate, Parabiago e Legnano</t>
  </si>
  <si>
    <t>MI41</t>
  </si>
  <si>
    <t>Lavori di manutenzione allo sgrigliatore meccanico ubicato sulle sponde del Deviatore Olona a monte del sifone di Conca Fallata in comune di Milano</t>
  </si>
  <si>
    <t>MI42</t>
  </si>
  <si>
    <t>Lavori di manutenzione alle opere idrauliche del C.S.N.O. in comune di Milano</t>
  </si>
  <si>
    <t>MI43</t>
  </si>
  <si>
    <t>050</t>
  </si>
  <si>
    <t>Lavori di sistemazione e ripristino alle opere idrauliche del f. Lambro Settentrionale nel tratto tra i comuni di Sant'Angelo Lodigiano e Orio Litta</t>
  </si>
  <si>
    <t>MI44</t>
  </si>
  <si>
    <t>146</t>
  </si>
  <si>
    <t>Lavori di manutenzione delle sponde e delle OO.II. in tratti saltuari del f. Olona in provincia di Milano</t>
  </si>
  <si>
    <t>MI45</t>
  </si>
  <si>
    <t>133</t>
  </si>
  <si>
    <t>Lavori di manutenzione delle sponde e delle OO.II. in tratti saltuari del f. Olona in provincia di Varese</t>
  </si>
  <si>
    <t>MI46</t>
  </si>
  <si>
    <t>Lavori per sistemazione sommità arginali del II e III T.C. del f. Po nel C.I. di Lodi</t>
  </si>
  <si>
    <t>MI47</t>
  </si>
  <si>
    <t>Lavori di manutenzione alle opere edili e meccaniche dei manufatti di regimanzione presenti sul II e III T.C. del f. Po in provincia di Lodi</t>
  </si>
  <si>
    <t>Lavori di sfalcio e decespugliamento in dx f. Po - I e II T.C.</t>
  </si>
  <si>
    <t>VALENTE</t>
  </si>
  <si>
    <t>MASSIMO</t>
  </si>
  <si>
    <t>2°/2007</t>
  </si>
  <si>
    <t>2°/ 2008</t>
  </si>
  <si>
    <t>Lavori di sfalcio e decespugliamento in dx f. Po - III e IV T.C.</t>
  </si>
  <si>
    <t>Lavori di inghiaiamento strada  di servizio in sommità delle arginature in dx f. Po</t>
  </si>
  <si>
    <t>3°/2007</t>
  </si>
  <si>
    <t>4°/2007</t>
  </si>
  <si>
    <t>1°/2008</t>
  </si>
  <si>
    <t>3°/2008</t>
  </si>
  <si>
    <t>Lavori di sfalcio, decespugliamento, disboscamento e manutenzione sommità arginali delle arginature comprese nel I T.C. del C.I. di Parma</t>
  </si>
  <si>
    <t>ZANICHELLI</t>
  </si>
  <si>
    <t>GIANLUCA</t>
  </si>
  <si>
    <t>Lavori di sfalcio, decespugliamento, disboscamento e manutenzione sommità arginali delle arginature comprese nel II T.C. del C.I. di Parma</t>
  </si>
  <si>
    <t>Lavori di sfalcio, decespugliamento, disboscamento e manutenzione sommità arginali delle arginature comprese nel III T.C. del C.I. di Parma</t>
  </si>
  <si>
    <t>Lavori di sfalcio, decespugliamento, disboscamento e manutenzione sommità arginali delle arginature comprese nel IV T.C. del C.I. di Parma</t>
  </si>
  <si>
    <t>Lavori di sfalcio, decespugliamento, disboscamento e manutenzione sommità arginali delle arginature comprese nel VI T.C. del C.I. di Parma</t>
  </si>
  <si>
    <t>Lavori di sfalcio, decespugliamento, disboscamento e manutenzione sommità arginali, manufatti e organi di manovra delle casse d'espansione del t.te Enza</t>
  </si>
  <si>
    <t>RE01</t>
  </si>
  <si>
    <t>Tigli</t>
  </si>
  <si>
    <t>Achille</t>
  </si>
  <si>
    <t>Lavori di sfalcio, decespugliamento, disboscamento e manutenzione alveo e sommità arginali delle arginature comprese nel I T.C. del C.I. di Reggio Emilia.</t>
  </si>
  <si>
    <t>Lavori di sfalcio, decespugliamento, disboscamento e manutenzione alveo e sommità arginali delle arginature comprese nel II T.C. del C.I. di Reggio Emilia.</t>
  </si>
  <si>
    <t>Andreetti</t>
  </si>
  <si>
    <t>Edi</t>
  </si>
  <si>
    <t>cop-amb</t>
  </si>
  <si>
    <t>pp</t>
  </si>
  <si>
    <t>amb</t>
  </si>
  <si>
    <r>
      <t>FE-776</t>
    </r>
    <r>
      <rPr>
        <sz val="10"/>
        <rFont val="Arial"/>
        <family val="2"/>
      </rPr>
      <t xml:space="preserve"> - Lavori di costruzione di un bancone per evitare il pericolo di fontanazzi in dx Po di Goro tra gli stanti 133 e 135 in loc. Coronella Stremendi - VI T.C. - Comune di Berra</t>
    </r>
  </si>
  <si>
    <t>da individuare</t>
  </si>
  <si>
    <t>N</t>
  </si>
  <si>
    <r>
      <t>FE-788</t>
    </r>
    <r>
      <rPr>
        <sz val="10"/>
        <rFont val="Arial"/>
        <family val="2"/>
      </rPr>
      <t xml:space="preserve"> - Lavori di realizzazione della sagoma definitiva di un tratto dell’arginatura  in dx idraulica del Po di Goro fra gli stanti 154 e 156 in loc. C.lla Polesine e di realizzazione del raccordo al bancone di appesantimento previsto</t>
    </r>
  </si>
  <si>
    <t>2°/2008</t>
  </si>
  <si>
    <t xml:space="preserve">Completamento di difesa spondale in sisnistra e destra orografica torrente Stura di Lanzo nel tratto confluenza t.te Ceronda-Ponte tangenziale in comuni vari </t>
  </si>
  <si>
    <t xml:space="preserve">Lavori di pulizia del f. Dora Riparia in comuni vari </t>
  </si>
  <si>
    <t>Lavori di pulizia e sistemazione del t.te Chiusella in loc. varie</t>
  </si>
  <si>
    <t>Lavori per ripresa di difesa sponda sx f. Ticino a monte del ponte della S.S. tra il comune di Turbigo e Robecchetto con Induno</t>
  </si>
  <si>
    <t>PV1</t>
  </si>
  <si>
    <t>PV2</t>
  </si>
  <si>
    <t>PV3</t>
  </si>
  <si>
    <t>Lavori di manutenzione per taglio a raso della vegetazione sulle arginature principali del f. Sesia sponda sx nel tratto ricadente tra i comuni di Rosasco, Langosco e Candia Lomellina</t>
  </si>
  <si>
    <t>PV4</t>
  </si>
  <si>
    <t>PV5</t>
  </si>
  <si>
    <t>PV6</t>
  </si>
  <si>
    <t>PV7</t>
  </si>
  <si>
    <t>Lavori di manutenzione, ripristino, rivestimento cavedone (pennelli 3 e 4) e opere di difesa spondale in loc. c.na Arsenale in comune di Monticelli Pavese</t>
  </si>
  <si>
    <t>PV8</t>
  </si>
  <si>
    <t>PV9</t>
  </si>
  <si>
    <t>PV10</t>
  </si>
  <si>
    <t>PV11</t>
  </si>
  <si>
    <t xml:space="preserve">Lavori di sfalcio, decespugliamento, disboscamento e manutenzione sommità arginali delle arginature comprese nel VI T.C. del C.I. di Parma </t>
  </si>
  <si>
    <t>Lavori di manutenzione fiume Po tra foce Ongina e foce Taro</t>
  </si>
  <si>
    <t>Lavori di ripresa frane, cedimenti di sponda e risagomatura argini torrente Crostolo nel III T.C. del C.I. di Reggio Emilia</t>
  </si>
  <si>
    <t>Lavori di ripresa frane, cedimenti di sponda e risagomatura argini torrente Canalazzo Tassone nel III T.C. di Reggio Emilia</t>
  </si>
  <si>
    <t>Lavori di sfalcio, decespugliamento, disboscamento e manutenzione alveo e sommità arginali delle arginature comprese nel I T.C. del C.I. di Reggio Emilia</t>
  </si>
  <si>
    <t xml:space="preserve">Lavori di sfalcio, decespugliamento, disboscamento e manutenzione alveo e sommità arginali delle arginature comprese nel II T.C. del C.I. di Reggio Emilia </t>
  </si>
  <si>
    <t>Lavori di sfalcio, decespugliamento, disboscamento e manutenzione alveo e sommità arginali delle arginature del Canalazzo Tassone nel III T.C. del C.I. di Reggio Emilia</t>
  </si>
  <si>
    <t>Lavori di sfalcio, decespugliamento, disboscamento e manutenzione alveo e sommità arginali delle arginature del torrente Crostolo nel III T.C. del C.I. di Reggio Emilia</t>
  </si>
  <si>
    <t>Lavori di manutenzione per ricarica difese idrauliche sponda sx f. Po in loc. c.na Maddalena nei comuni di Frascarolo e Suardi</t>
  </si>
  <si>
    <t>CR53</t>
  </si>
  <si>
    <t>CR54</t>
  </si>
  <si>
    <t>CR55</t>
  </si>
  <si>
    <t xml:space="preserve">Lavori di manutenzione, assistenza ed adeguamento impianti di riscaldamento, igienico sanitario ed elettrico ivi compreso cancelli elettrici e serrande; spese per assistenza tecnica impianti elettrici e quadri di controllo paratoie e pompe di sollevamento; manutenzione, revisione ed adeguamento alle vigenti normative degli impianti elettrici presenti nei magazzini idraulici; manutenzione e verifica cabine di trasformazione MT degli impianti di sollevamento Chiavica Riglio e Chiavica Morbasco
</t>
  </si>
  <si>
    <t>Lavori di sfalcio e decespugliamento a mano delle superfici adiacenti al corpo di fabbrica; pulizia del canale di scolo ed eventuale ripristino battuta di chiusura della paratotia; lavaggio ed ingrassaggio dei meccanismi di movimentazione; verifica e manutenzione gruppi elettrogeni in dotazione; posa in opera di sistema antipiccione</t>
  </si>
  <si>
    <t>Lavori di pulizia invaso, spurgo condotte, pulizia griglie e lubrificazione paratoie della chiavica sul colatore Riglio nei comuni di Spinadesco e Cremona; ispezione condotte di intercettazione acque del f. Po presso l’impianto di sollevamento di foce Morbasco e ripristino battuta di fondo delle paratoie di chiusura</t>
  </si>
  <si>
    <t>Lavori di S.U. per il riassetto del muro spondale in dx del t.te Frigidolfo nell'abitato di Ponte di Legno</t>
  </si>
  <si>
    <t>Interventi di Manutenzione in alveo</t>
  </si>
  <si>
    <t>Lavori di manutenzione per taglio a raso della vegetazione infestante e ripristini vari alle arginature del I, II, III, IV T.C. del C.I. di Pavia</t>
  </si>
  <si>
    <t>Lavori di manutenzione per taglio a raso della vegetazione infestante e ripristini vari alle arginature del V, VI, VII, VIII, T.C. del C.I. di Pavia</t>
  </si>
  <si>
    <t>Lavori di ripristino delle sezioni di deflusso del torrente Staffora, nel tratto tra il ponte RFI e cavo Lagozzo, nel comune di Voghera (PV)</t>
  </si>
  <si>
    <t>Lavori di adeguamento della sagoma argine maestro f. Po sponda dx con realizzazione della banca e ripristino della sommità arginale in loc. c.na Musanta nei comuni di Mezzanino e Verrua (PV)</t>
  </si>
  <si>
    <t>Lavori di manutenzione, adeguamento e ripristino della sommità arginale, con messa a norma organi di manovra delle chiaviche appartenenti al IV T.C. del C.I. di Pavia in comuni vari</t>
  </si>
  <si>
    <t>Lavori di manutenzione per ripristino sagoma arginale (buche di animali) del F. Sesia, sponda sx, e F. Po, sponda sx, compreso tra Langosco e Frascarolo con manutenzione delle chiaviche principali nei comuni di Rosasco, Langosco, Candia Lomellina e Frascarolo (PV)</t>
  </si>
  <si>
    <t>Lavori di adeguamento e ripristino delle difese spondali esistenti T. Staffora nel tratto a valle del Ponte comunale nel comune di Voghera (PV)</t>
  </si>
  <si>
    <t>Lavori di manutenzione per ricarica difese idrauliche f. Po sponda dx in loc. Pensierosa nel comune di Bastida Pancarana (PV)</t>
  </si>
  <si>
    <t>PV12</t>
  </si>
  <si>
    <t>PV13</t>
  </si>
  <si>
    <t>PV14</t>
  </si>
  <si>
    <t>Ripristino sommità arginale in tratti saltuari del VI e VII  T.C. del C.I. di Pavia in comuni vari</t>
  </si>
  <si>
    <t>PV15</t>
  </si>
  <si>
    <t>Ripristino sommità arginale in tratti saltuari TRsesia I e II T.C. del C.I. di Pavia in comuni vari</t>
  </si>
  <si>
    <t>PV16</t>
  </si>
  <si>
    <t xml:space="preserve">Lavori di impermeabilizzazione con pannelli in c.a. e taglione di fondazione del paramento lato fiume dell'argine maestro f. Po sponda dx nel tratto compreso tra la chiavica Cimitero e il t.te Versa in comune di Portalbera </t>
  </si>
  <si>
    <t>PV17</t>
  </si>
  <si>
    <t>Lavori di manutenzione per ricarica difesa idraulica in loc. foce Terdoppio in comune di Sommo</t>
  </si>
  <si>
    <t>PV18</t>
  </si>
  <si>
    <t>Lavori di sistemazione della sponda dx f. Po VI T.C. nel tratto a monte autostrada MI-GE in loc. Ghiaie nei comuni di Corana e Cervesina</t>
  </si>
  <si>
    <t>PV19</t>
  </si>
  <si>
    <t>Lavori di adeguamento della sagoma idraulica e ricarica sponda sx f. Po nel tratto compreso tra loc. Casoni e San Paolo nei comuni di Pieve del Cairo e Mezzana Bigli</t>
  </si>
  <si>
    <t>PV20</t>
  </si>
  <si>
    <t>Lavori di sistemazione e messa a norma organi di manovra delle chiaviche appartenenti al I T.C. del C.I. di Pavia in comuni vari</t>
  </si>
  <si>
    <t>PV21</t>
  </si>
  <si>
    <t>Lavori di sistemazione e messa a norma organi di manovra delle chiaviche appartenenti al II T.C. del C.I. di Pavia in comuni vari</t>
  </si>
  <si>
    <t>PV22</t>
  </si>
  <si>
    <t>Lavori di sistemazione e messa a norma organi di manovra delle chiaviche appartenenti al VI e VII T.C. del C.I. di Pavia in comuni vari</t>
  </si>
  <si>
    <t>PV23</t>
  </si>
  <si>
    <t>PV24</t>
  </si>
  <si>
    <t>PV25</t>
  </si>
  <si>
    <t>PV26</t>
  </si>
  <si>
    <t>Lavori di manutenzione per il riassetto idraulico mediante interventi di riqualificazione della lanca f. Po in comune di Arena Po</t>
  </si>
  <si>
    <t>PV27</t>
  </si>
  <si>
    <t>Lavori di completamento dei ripristini sagoma arginale e consolidamento delle opere idrauliche spondali in loc. Tombone nel comune di Pieve del Cairo</t>
  </si>
  <si>
    <t>PV28</t>
  </si>
  <si>
    <t>Ripristino sommità arginale in tratti saltuari III e IV T.C. del C.I. di Pavia in comuni vari</t>
  </si>
  <si>
    <t>PV29</t>
  </si>
  <si>
    <t>Ripristino sommità arginale in tratti saltuari V T.C. del C.I. di Pavia in comuni vari</t>
  </si>
  <si>
    <t>PV30</t>
  </si>
  <si>
    <t>Ripristino sommità arginale in tratti saltuari del VIII T.C. del C.I. di Pavia in comuni vari</t>
  </si>
  <si>
    <t>PV31</t>
  </si>
  <si>
    <t>Lavori di sistemazione e messa a norma organi di manovra delle chiaviche appartenenti al III T.C. del C.I. di Pavia in comuni vari</t>
  </si>
  <si>
    <t>PV32</t>
  </si>
  <si>
    <t>Lavori di sistemazione e messa a norma organi di manovra delle chiaviche appartenenti al IV T.C. del C.I. di Pavia in comuni vari</t>
  </si>
  <si>
    <t>PV33</t>
  </si>
  <si>
    <t>Lavori di sistemazione e messa a norma organi di manovra delle chiaviche appartenenti al V T.C. del C.I. di Pavia in comuni vari</t>
  </si>
  <si>
    <t>PV34</t>
  </si>
  <si>
    <t>Lavori di sistemazione e messa a norma organi di manovra delle chiaviche appartenenti al VIII T.C. del C.I. di Pavia in comuni vari</t>
  </si>
  <si>
    <t>PV35</t>
  </si>
  <si>
    <t>Lavori di manutenzione per sistemazione spondale f. Ticino in loc. Borgo Ticino a valle del Ponte Coperto nel comune di Pavia</t>
  </si>
  <si>
    <t>PV36</t>
  </si>
  <si>
    <t>018</t>
  </si>
  <si>
    <t>Lavori di manutenzione per ripristino funzionale della chiavica in prossimità della c.na  Concordia in comune di Frascarolo</t>
  </si>
  <si>
    <t>PV37</t>
  </si>
  <si>
    <t>Lavori di manutenzione alle opere di navigazione del f. Po al pennello della curva n. 40 in comune di Polesine Parmense</t>
  </si>
  <si>
    <t>Lavori di manutenzione sponda destra di Po a monte di foce Parma alla curva 26 in comune di Mezzani (PR)</t>
  </si>
  <si>
    <t>Lavori di manutenzione f. Po per ripresa frana a valle del porto di Pieve Saliceto in comune di Boretto (RE)</t>
  </si>
  <si>
    <t>Lavori di manutenzione alla difesa radente del fiume  Po alla curva n. 20 di Guastalla (RE)</t>
  </si>
  <si>
    <t>Lavori di manutenzione f. Po al pennello della curva n. 20 in comune di Guastalla (RE)</t>
  </si>
  <si>
    <t>Lavori di manutenzione alle opere di navigazione del F. Po alla curva n. 31 di Torricella del Pizzo (CR)</t>
  </si>
  <si>
    <t>CR57</t>
  </si>
  <si>
    <t>CR58</t>
  </si>
  <si>
    <t>Lavori di manutenzione F. Po alla curva n. 45 di Cremona</t>
  </si>
  <si>
    <t>Lavori di manuutenzione sponda sx di Po a valle del ponte stradale alla curva n. 35 di S. Daniele Po</t>
  </si>
  <si>
    <t>AL1</t>
  </si>
  <si>
    <t>Cerchia</t>
  </si>
  <si>
    <t>Francesco</t>
  </si>
  <si>
    <t xml:space="preserve">Consolidamento briglia sul T,.te Gesso in comune di Cuneo </t>
  </si>
  <si>
    <t>AL2</t>
  </si>
  <si>
    <t>Manutenzione alle opere di difesa del t.te Stura di Demonte in comune di Demonte,ponte Perdioni</t>
  </si>
  <si>
    <t>AL3</t>
  </si>
  <si>
    <t>Manutenzione del t.te Rotaldo in comuni vari fino alla cofluenza con il f. Po</t>
  </si>
  <si>
    <t>AL4</t>
  </si>
  <si>
    <t>Manutenzione dell'alveo e delle opere di difesa spondale del f. Sesia in comune di Serravalle Sesia</t>
  </si>
  <si>
    <t>AL5</t>
  </si>
  <si>
    <t>Spese relative a convenzioni stipulate ai fini delle manutenzioni delle opere idrauliche e per servizio di piena</t>
  </si>
  <si>
    <t>AL6</t>
  </si>
  <si>
    <t>Lavori di sfalcio per inghiaiamento argini dal comune di Crescentino a Casale M.to e Valenza Po</t>
  </si>
  <si>
    <t>AL7</t>
  </si>
  <si>
    <t>Lavori di sfalcio per inghiaiamento argini maestri 2^cat. - II T.C.</t>
  </si>
  <si>
    <t>AL8</t>
  </si>
  <si>
    <t xml:space="preserve">Lavori di manutenzione arginale f. Sesia in sx e in dx da Romagnano Sesia a confluenza Po e affluenti </t>
  </si>
  <si>
    <t>AL9</t>
  </si>
  <si>
    <t>AL10</t>
  </si>
  <si>
    <t>Manutenzione argine in dx f. Bormida ed in Dx Tanaro in comune di Alessandria fino confluenza Po</t>
  </si>
  <si>
    <t>AL11</t>
  </si>
  <si>
    <t xml:space="preserve">Sfalcio argini del t.te Belbo da S. Stefano Belbo a Nizza M.to sino alla confluenza f.Tanaro </t>
  </si>
  <si>
    <t>AL12</t>
  </si>
  <si>
    <t>manutenzione dell'ossona nell'abitato di Tortona</t>
  </si>
  <si>
    <t>AL13</t>
  </si>
  <si>
    <t>Lavori di ripristino dell'officiosita' della sezione di deflusso del Rio Nizza da Isola d'Asti alla confluenza del t.te Belbo</t>
  </si>
  <si>
    <t>AL15</t>
  </si>
  <si>
    <t xml:space="preserve">Lavori di difesa spondale  in comune di Robilante  a protezione di infrastrutture  del T. Vermanagna </t>
  </si>
  <si>
    <t>AL16</t>
  </si>
  <si>
    <t>Lavori di manutenzione del t.te Grana nei comuni di Occimiano, Giarole, Pomaro e Valenza</t>
  </si>
  <si>
    <t>AL17</t>
  </si>
  <si>
    <t>Lavori di manutenzione del t.te Rotaldo nei comuni di Casale M.to, Borgo S. Martino, Occimiano, Pomaro e Valmacca</t>
  </si>
  <si>
    <t>AL18</t>
  </si>
  <si>
    <t>Lavori di manutenzione del t.te Stura del M.to nei comuni di Cerrina, Mombello, Odalengo e Serralunga di Crea</t>
  </si>
  <si>
    <t>AL19</t>
  </si>
  <si>
    <t>Lavori  di manutenzione allo scomatore del Comune di Cerano  sul T.te Terdoppio  e manutenzione tr Agogna e Tedoppio in Comuni Vari</t>
  </si>
  <si>
    <t>Lavori di recupero e riqualificazione ambientale area degradata ex Accornero  in sp sx. del F.Tanaro in Comune di Castello d'Annone (AT)</t>
  </si>
  <si>
    <t>AL21</t>
  </si>
  <si>
    <t>AL22</t>
  </si>
  <si>
    <t xml:space="preserve"> </t>
  </si>
  <si>
    <t>Lavori di manutenzione arginature in dx e sx del f. Po da Crescentino a Valenza Po</t>
  </si>
  <si>
    <t>AL23</t>
  </si>
  <si>
    <t>AL25</t>
  </si>
  <si>
    <t>AL27</t>
  </si>
  <si>
    <t>AL28</t>
  </si>
  <si>
    <t>Lavori di manutenzione alle arginature del t.te Scrivia e taglio vegetazione in comune di Castelnuovo Scrivia</t>
  </si>
  <si>
    <t>AL29</t>
  </si>
  <si>
    <t>Manutenzione argine f. Bormida alla confluenza Tanaro in comune di Alessandria</t>
  </si>
  <si>
    <t>AL30</t>
  </si>
  <si>
    <t xml:space="preserve">Sfalcio argini del t.te Belbo da S. Stefano Belbo , Nizza M.to  e Incisa S.sino alla confluenza f.Tanaro </t>
  </si>
  <si>
    <t>AL31</t>
  </si>
  <si>
    <t>Lavori di manutenzione del t.te Vermenagna in comune di Roccavione</t>
  </si>
  <si>
    <t>AL32</t>
  </si>
  <si>
    <t>Lavori di ripristino e consolidamento della traversa sul f. Tanaro in comune di S.Vittoria d'Alba</t>
  </si>
  <si>
    <t>AL33</t>
  </si>
  <si>
    <t xml:space="preserve">Lavori di taglio vegetazione e ricalibratura dell'alveo del t.te Ossona nel tratto interno all'abitato della città di Tortona e dello scolmatore </t>
  </si>
  <si>
    <t>AL34</t>
  </si>
  <si>
    <t>Lavori di regolarizzazione delle sezioni di deflusso e di sistemazione spondale del t.te Rotaldo nei comuni di Ticineto e Valmacca</t>
  </si>
  <si>
    <t>AL35</t>
  </si>
  <si>
    <t>Maccabelli</t>
  </si>
  <si>
    <t>Luigi</t>
  </si>
  <si>
    <t>III/2007</t>
  </si>
  <si>
    <t>IV/2007</t>
  </si>
  <si>
    <t>La Veglia</t>
  </si>
  <si>
    <t>Marco</t>
  </si>
  <si>
    <t>CPA/MIS</t>
  </si>
  <si>
    <t>II/2008</t>
  </si>
  <si>
    <t>Botta</t>
  </si>
  <si>
    <t>Isabella</t>
  </si>
  <si>
    <t>I/2008</t>
  </si>
  <si>
    <t>Morganti</t>
  </si>
  <si>
    <t>Gianantonio</t>
  </si>
  <si>
    <t>31/10/06
20/11/06</t>
  </si>
  <si>
    <t>Rizzo</t>
  </si>
  <si>
    <t>Salvatore</t>
  </si>
  <si>
    <t>2° trim. 2007</t>
  </si>
  <si>
    <t>4° trim. 2007</t>
  </si>
  <si>
    <t>La Montagna</t>
  </si>
  <si>
    <t>Gaetano</t>
  </si>
  <si>
    <t>III/2008</t>
  </si>
  <si>
    <t>PASSONI</t>
  </si>
  <si>
    <t>REMO</t>
  </si>
  <si>
    <t>II/2007</t>
  </si>
  <si>
    <t xml:space="preserve">PASSONI </t>
  </si>
  <si>
    <t>SAVINI</t>
  </si>
  <si>
    <t>GIANLUIGI</t>
  </si>
  <si>
    <t xml:space="preserve">ARENA </t>
  </si>
  <si>
    <t>ANTONIO</t>
  </si>
  <si>
    <t>ROMAGNOLI</t>
  </si>
  <si>
    <t>ROBERTO</t>
  </si>
  <si>
    <t>I/2007</t>
  </si>
  <si>
    <t>Lavori di manutenzione, ripristino e rivestimento cavedone (pennelli 3 e 4) in loc. C.na Arsenale comune di Monticelli Pavese (PV)</t>
  </si>
  <si>
    <t>CALIGIURI</t>
  </si>
  <si>
    <t>LUIGI</t>
  </si>
  <si>
    <t xml:space="preserve">RINALDI </t>
  </si>
  <si>
    <t>INNOCENZO</t>
  </si>
  <si>
    <t>Lavori di regolarizzazione delle sezioni di deflusso e di sistemazione spondale del t.te Uzzone in comune di Gottasecca</t>
  </si>
  <si>
    <t>AL36</t>
  </si>
  <si>
    <t>Lavori di completamento delle difese spondali del f. Tanaro in loc. Pionsacco del comune di Priola</t>
  </si>
  <si>
    <t>AL37</t>
  </si>
  <si>
    <t>Lavori di sistemazione idraulica del t.te Rea nel concentrico del comune di Monchiero</t>
  </si>
  <si>
    <t>AL38</t>
  </si>
  <si>
    <t>Lavori di manutenzione alveo del t.te Belbo dal comune di Bosia  al comune di Canelli</t>
  </si>
  <si>
    <t>AL39</t>
  </si>
  <si>
    <t>Lavori di manutenzione alveo t.te Belbo dal comune di Calamandrana alla confluenza nel f. Tanaro</t>
  </si>
  <si>
    <t>AL40</t>
  </si>
  <si>
    <t xml:space="preserve">Lavori di manutenzione alveo del t.te Triversa da Roatto alla confluenza Borbore </t>
  </si>
  <si>
    <t>AL41</t>
  </si>
  <si>
    <t xml:space="preserve">Lavori di manutenzione alveo del t.te Borbore da Canale alla loc. Revignano </t>
  </si>
  <si>
    <t>AL42</t>
  </si>
  <si>
    <t>Lavori di manutenzione alveo del t.te Tiglione dal comune di Isola d'Asti alla confluenza nel f. Tanaro</t>
  </si>
  <si>
    <t>AL43</t>
  </si>
  <si>
    <t>Lavori di manutenzione t.te Gesso in comune di Boves</t>
  </si>
  <si>
    <t>AL44</t>
  </si>
  <si>
    <t>Manutenzione dell'alveo e delle opere di difesa spondale del f. Sesia nei comuni di Scopello e Pila</t>
  </si>
  <si>
    <t>AL45</t>
  </si>
  <si>
    <t>Lavori di sistemazione idraulica f. Tanaro in loc. Fornaci del comune di Novello</t>
  </si>
  <si>
    <t>AL14</t>
  </si>
  <si>
    <t xml:space="preserve">Lavori di manutenzione del t.te Uzzone in comune di Gottasecca </t>
  </si>
  <si>
    <t>Manutenzione e ripristino difese del t.te Sessera in vari comuni da Coggiola a Guardabosone</t>
  </si>
  <si>
    <t>AL46</t>
  </si>
  <si>
    <t>Lavori di esecuzione delle opere di ripristino e prolungamento della difesa per erosione spondale f. Bormida in loc. stazione di Sezzadio</t>
  </si>
  <si>
    <t>TO1</t>
  </si>
  <si>
    <t>001</t>
  </si>
  <si>
    <t>Sfalcio rilevati arginali f. Chisola e Po 2^cat. in comune di Moncalieri</t>
  </si>
  <si>
    <t>TO2</t>
  </si>
  <si>
    <t>Sfalcio rilevati arginali f. Po, Malone e Orco nei comuni di Brandizzo, Chivasso, Verrua Po e San Mauro fiume Dora Baltea nei comuni di Vestignè, Vusche e Crescentino, decespugliamento e disboscamento del rio Leona in San Sebastiano sa Po</t>
  </si>
  <si>
    <t>TO3</t>
  </si>
</sst>
</file>

<file path=xl/styles.xml><?xml version="1.0" encoding="utf-8"?>
<styleSheet xmlns="http://schemas.openxmlformats.org/spreadsheetml/2006/main">
  <numFmts count="32">
    <numFmt numFmtId="5" formatCode="&quot;L.&quot;\ #,##0;\-&quot;L.&quot;\ #,##0"/>
    <numFmt numFmtId="6" formatCode="&quot;L.&quot;\ #,##0;[Red]\-&quot;L.&quot;\ #,##0"/>
    <numFmt numFmtId="7" formatCode="&quot;L.&quot;\ #,##0.00;\-&quot;L.&quot;\ #,##0.00"/>
    <numFmt numFmtId="8" formatCode="&quot;L.&quot;\ #,##0.00;[Red]\-&quot;L.&quot;\ #,##0.00"/>
    <numFmt numFmtId="42" formatCode="_-&quot;L.&quot;\ * #,##0_-;\-&quot;L.&quot;\ * #,##0_-;_-&quot;L.&quot;\ * &quot;-&quot;_-;_-@_-"/>
    <numFmt numFmtId="41" formatCode="_-* #,##0_-;\-* #,##0_-;_-* &quot;-&quot;_-;_-@_-"/>
    <numFmt numFmtId="44" formatCode="_-&quot;L.&quot;\ * #,##0.00_-;\-&quot;L.&quot;\ * #,##0.00_-;_-&quot;L.&quot;\ *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00"/>
    <numFmt numFmtId="171" formatCode="#,##0_ ;[Red]\-#,##0\ "/>
    <numFmt numFmtId="172" formatCode="00"/>
    <numFmt numFmtId="173" formatCode="0000"/>
    <numFmt numFmtId="174" formatCode="_-* #,##0.0_-;\-* #,##0.0_-;_-* &quot;-&quot;_-;_-@_-"/>
    <numFmt numFmtId="175" formatCode="_-* #,##0.00_-;\-* #,##0.00_-;_-* &quot;-&quot;_-;_-@_-"/>
    <numFmt numFmtId="176" formatCode="#,##0.0"/>
    <numFmt numFmtId="177" formatCode="0.0"/>
    <numFmt numFmtId="178" formatCode="#,##0.0_ ;[Red]\-#,##0.0\ "/>
    <numFmt numFmtId="179" formatCode="0.0000"/>
    <numFmt numFmtId="180" formatCode="0.000"/>
    <numFmt numFmtId="181" formatCode="_-* #,##0.0_-;\-* #,##0.0_-;_-* &quot;-&quot;??_-;_-@_-"/>
    <numFmt numFmtId="182" formatCode="_-* #,##0_-;\-* #,##0_-;_-* &quot;-&quot;??_-;_-@_-"/>
    <numFmt numFmtId="183" formatCode="_-* #,##0.000_-;\-* #,##0.000_-;_-* &quot;-&quot;??_-;_-@_-"/>
    <numFmt numFmtId="184" formatCode="0.00000000"/>
    <numFmt numFmtId="185" formatCode="0.0000000"/>
    <numFmt numFmtId="186" formatCode="0.000000"/>
    <numFmt numFmtId="187" formatCode="0.00000"/>
  </numFmts>
  <fonts count="15">
    <font>
      <sz val="10"/>
      <name val="Arial"/>
      <family val="0"/>
    </font>
    <font>
      <b/>
      <sz val="10"/>
      <name val="Arial"/>
      <family val="2"/>
    </font>
    <font>
      <u val="single"/>
      <sz val="10"/>
      <color indexed="12"/>
      <name val="Arial"/>
      <family val="0"/>
    </font>
    <font>
      <u val="single"/>
      <sz val="10"/>
      <color indexed="36"/>
      <name val="Arial"/>
      <family val="0"/>
    </font>
    <font>
      <i/>
      <sz val="10"/>
      <name val="Arial"/>
      <family val="2"/>
    </font>
    <font>
      <sz val="9"/>
      <name val="Arial"/>
      <family val="2"/>
    </font>
    <font>
      <b/>
      <u val="single"/>
      <sz val="16"/>
      <name val="Arial"/>
      <family val="2"/>
    </font>
    <font>
      <b/>
      <sz val="12"/>
      <name val="Arial"/>
      <family val="2"/>
    </font>
    <font>
      <sz val="12"/>
      <name val="Arial"/>
      <family val="2"/>
    </font>
    <font>
      <sz val="10"/>
      <name val="Times New Roman"/>
      <family val="1"/>
    </font>
    <font>
      <b/>
      <sz val="11"/>
      <name val="Times New Roman"/>
      <family val="1"/>
    </font>
    <font>
      <b/>
      <i/>
      <sz val="10"/>
      <name val="Arial"/>
      <family val="2"/>
    </font>
    <font>
      <sz val="8"/>
      <color indexed="8"/>
      <name val="Arial"/>
      <family val="2"/>
    </font>
    <font>
      <sz val="8"/>
      <name val="Arial"/>
      <family val="2"/>
    </font>
    <font>
      <sz val="9"/>
      <color indexed="8"/>
      <name val="Arial"/>
      <family val="2"/>
    </font>
  </fonts>
  <fills count="5">
    <fill>
      <patternFill/>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s>
  <borders count="16">
    <border>
      <left/>
      <right/>
      <top/>
      <bottom/>
      <diagonal/>
    </border>
    <border>
      <left style="thin"/>
      <right style="thin"/>
      <top style="thin"/>
      <bottom style="thin"/>
    </border>
    <border>
      <left style="thin"/>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style="hair"/>
    </border>
    <border>
      <left style="thin"/>
      <right style="thin"/>
      <top>
        <color indexed="63"/>
      </top>
      <bottom>
        <color indexed="63"/>
      </bottom>
    </border>
    <border>
      <left style="thin"/>
      <right style="thin"/>
      <top style="double"/>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159">
    <xf numFmtId="0" fontId="0" fillId="0" borderId="0" xfId="0" applyAlignment="1">
      <alignment/>
    </xf>
    <xf numFmtId="0" fontId="0" fillId="0" borderId="1" xfId="0" applyBorder="1" applyAlignment="1">
      <alignment/>
    </xf>
    <xf numFmtId="0" fontId="0" fillId="0" borderId="0" xfId="0" applyAlignment="1">
      <alignment wrapText="1"/>
    </xf>
    <xf numFmtId="0" fontId="0" fillId="0" borderId="0" xfId="0" applyAlignment="1">
      <alignment horizontal="center" vertical="center"/>
    </xf>
    <xf numFmtId="0" fontId="1" fillId="0" borderId="1" xfId="0" applyFont="1" applyBorder="1" applyAlignment="1">
      <alignment horizontal="center"/>
    </xf>
    <xf numFmtId="0" fontId="0" fillId="0" borderId="0" xfId="0" applyFill="1" applyAlignment="1">
      <alignment/>
    </xf>
    <xf numFmtId="0" fontId="0" fillId="0" borderId="2" xfId="0" applyBorder="1" applyAlignment="1">
      <alignment horizontal="center" vertical="top" wrapText="1"/>
    </xf>
    <xf numFmtId="0" fontId="0" fillId="0" borderId="1" xfId="0" applyFont="1" applyFill="1" applyBorder="1" applyAlignment="1">
      <alignment horizontal="center" vertical="top"/>
    </xf>
    <xf numFmtId="170" fontId="0" fillId="0" borderId="1" xfId="0" applyNumberFormat="1" applyFont="1" applyFill="1" applyBorder="1" applyAlignment="1">
      <alignment horizontal="center" vertical="top"/>
    </xf>
    <xf numFmtId="0" fontId="0" fillId="0" borderId="1" xfId="0" applyFont="1" applyFill="1" applyBorder="1" applyAlignment="1">
      <alignment vertical="top" wrapText="1"/>
    </xf>
    <xf numFmtId="4" fontId="0" fillId="0" borderId="1" xfId="0" applyNumberFormat="1" applyFont="1" applyFill="1" applyBorder="1" applyAlignment="1">
      <alignment vertical="top"/>
    </xf>
    <xf numFmtId="0" fontId="0" fillId="0" borderId="1" xfId="0" applyFont="1" applyFill="1" applyBorder="1" applyAlignment="1" quotePrefix="1">
      <alignment horizontal="center" vertical="top"/>
    </xf>
    <xf numFmtId="4" fontId="0" fillId="0" borderId="1" xfId="0" applyNumberFormat="1" applyFont="1" applyFill="1" applyBorder="1" applyAlignment="1">
      <alignment horizontal="right" vertical="top"/>
    </xf>
    <xf numFmtId="4" fontId="0" fillId="0" borderId="1" xfId="0" applyNumberFormat="1" applyFont="1" applyBorder="1" applyAlignment="1">
      <alignment vertical="top"/>
    </xf>
    <xf numFmtId="0" fontId="0" fillId="0" borderId="1" xfId="0" applyBorder="1" applyAlignment="1">
      <alignment horizontal="center" vertical="center" wrapText="1"/>
    </xf>
    <xf numFmtId="0" fontId="0" fillId="0" borderId="1" xfId="0" applyBorder="1" applyAlignment="1">
      <alignment horizontal="center" vertical="center"/>
    </xf>
    <xf numFmtId="0" fontId="5" fillId="0" borderId="1" xfId="0" applyFont="1" applyBorder="1" applyAlignment="1">
      <alignment horizontal="center" vertical="center" wrapText="1"/>
    </xf>
    <xf numFmtId="0" fontId="1" fillId="0" borderId="3" xfId="0" applyFont="1" applyBorder="1" applyAlignment="1">
      <alignment horizontal="right" vertical="center"/>
    </xf>
    <xf numFmtId="0" fontId="1" fillId="0" borderId="4" xfId="0" applyFont="1" applyBorder="1" applyAlignment="1">
      <alignment horizontal="center" vertical="center"/>
    </xf>
    <xf numFmtId="4" fontId="1" fillId="0" borderId="5" xfId="0" applyNumberFormat="1" applyFont="1" applyBorder="1" applyAlignment="1">
      <alignment/>
    </xf>
    <xf numFmtId="0" fontId="6" fillId="0" borderId="0" xfId="0" applyFont="1" applyAlignment="1">
      <alignment horizontal="center"/>
    </xf>
    <xf numFmtId="49" fontId="7" fillId="0" borderId="0" xfId="0" applyNumberFormat="1" applyFont="1" applyAlignment="1">
      <alignment/>
    </xf>
    <xf numFmtId="0" fontId="7" fillId="0" borderId="0" xfId="0" applyFont="1" applyAlignment="1">
      <alignment/>
    </xf>
    <xf numFmtId="0" fontId="8" fillId="0" borderId="0" xfId="0" applyFont="1" applyAlignment="1">
      <alignment/>
    </xf>
    <xf numFmtId="0" fontId="0" fillId="0" borderId="1" xfId="0" applyFont="1" applyBorder="1" applyAlignment="1">
      <alignment horizontal="center" vertical="center"/>
    </xf>
    <xf numFmtId="4" fontId="0" fillId="0" borderId="6" xfId="0" applyNumberFormat="1" applyBorder="1" applyAlignment="1">
      <alignment vertical="center"/>
    </xf>
    <xf numFmtId="4" fontId="0" fillId="0" borderId="0" xfId="0" applyNumberFormat="1" applyAlignment="1">
      <alignment/>
    </xf>
    <xf numFmtId="4" fontId="11" fillId="2" borderId="6" xfId="0" applyNumberFormat="1" applyFont="1" applyFill="1" applyBorder="1" applyAlignment="1">
      <alignment vertical="center"/>
    </xf>
    <xf numFmtId="4" fontId="11" fillId="2" borderId="1" xfId="0" applyNumberFormat="1" applyFont="1" applyFill="1" applyBorder="1" applyAlignment="1">
      <alignment vertical="center"/>
    </xf>
    <xf numFmtId="4" fontId="11" fillId="3" borderId="1" xfId="0" applyNumberFormat="1" applyFont="1" applyFill="1" applyBorder="1" applyAlignment="1">
      <alignment vertical="center"/>
    </xf>
    <xf numFmtId="0" fontId="0" fillId="0" borderId="1" xfId="0" applyBorder="1" applyAlignment="1">
      <alignment horizontal="left" vertical="center" wrapText="1"/>
    </xf>
    <xf numFmtId="0" fontId="0" fillId="0" borderId="1" xfId="0" applyBorder="1" applyAlignment="1">
      <alignment horizontal="center" vertical="top" wrapText="1"/>
    </xf>
    <xf numFmtId="0" fontId="0" fillId="0" borderId="1" xfId="0" applyFont="1" applyBorder="1" applyAlignment="1">
      <alignment horizontal="left" vertical="center" wrapText="1"/>
    </xf>
    <xf numFmtId="0" fontId="0" fillId="0" borderId="5" xfId="0" applyBorder="1" applyAlignment="1">
      <alignment horizontal="center" vertical="center" wrapText="1"/>
    </xf>
    <xf numFmtId="0" fontId="0" fillId="0" borderId="1" xfId="0" applyFont="1" applyBorder="1" applyAlignment="1">
      <alignment horizontal="center" vertical="top"/>
    </xf>
    <xf numFmtId="0" fontId="0" fillId="0" borderId="5" xfId="0" applyFont="1" applyFill="1" applyBorder="1" applyAlignment="1">
      <alignment vertical="top" wrapText="1"/>
    </xf>
    <xf numFmtId="4" fontId="0" fillId="0" borderId="1" xfId="0" applyNumberFormat="1" applyFill="1" applyBorder="1" applyAlignment="1">
      <alignment vertical="top"/>
    </xf>
    <xf numFmtId="0" fontId="0" fillId="0" borderId="2" xfId="0" applyFill="1" applyBorder="1" applyAlignment="1">
      <alignment horizontal="center" vertical="top"/>
    </xf>
    <xf numFmtId="0" fontId="0" fillId="0" borderId="5" xfId="0" applyFont="1" applyFill="1" applyBorder="1" applyAlignment="1">
      <alignment horizontal="center" vertical="top"/>
    </xf>
    <xf numFmtId="43" fontId="0" fillId="0" borderId="1" xfId="17" applyFont="1" applyBorder="1" applyAlignment="1">
      <alignment vertical="top"/>
    </xf>
    <xf numFmtId="0" fontId="0" fillId="0" borderId="0" xfId="0" applyAlignment="1">
      <alignment vertical="top"/>
    </xf>
    <xf numFmtId="0" fontId="1" fillId="0" borderId="0" xfId="0" applyFont="1" applyAlignment="1">
      <alignment horizontal="center" vertical="top"/>
    </xf>
    <xf numFmtId="0" fontId="0" fillId="0" borderId="0" xfId="0" applyAlignment="1">
      <alignment horizontal="center" vertical="top"/>
    </xf>
    <xf numFmtId="0" fontId="4" fillId="0" borderId="0" xfId="0" applyFont="1" applyAlignment="1">
      <alignment horizontal="center" vertical="top"/>
    </xf>
    <xf numFmtId="0" fontId="0" fillId="0" borderId="7" xfId="0" applyBorder="1" applyAlignment="1">
      <alignment horizontal="center" vertical="top" wrapText="1"/>
    </xf>
    <xf numFmtId="0" fontId="0" fillId="0" borderId="0" xfId="0" applyFill="1" applyAlignment="1">
      <alignment vertical="top"/>
    </xf>
    <xf numFmtId="0" fontId="0" fillId="0" borderId="5" xfId="0" applyBorder="1" applyAlignment="1">
      <alignment horizontal="center" vertical="top" wrapText="1"/>
    </xf>
    <xf numFmtId="0" fontId="0" fillId="0" borderId="5" xfId="0" applyFont="1" applyFill="1" applyBorder="1" applyAlignment="1" quotePrefix="1">
      <alignment horizontal="center" vertical="top"/>
    </xf>
    <xf numFmtId="43" fontId="0" fillId="0" borderId="5" xfId="17" applyFont="1" applyBorder="1" applyAlignment="1">
      <alignment vertical="top"/>
    </xf>
    <xf numFmtId="4" fontId="0" fillId="0" borderId="5" xfId="0" applyNumberFormat="1" applyFont="1" applyBorder="1" applyAlignment="1">
      <alignment vertical="top"/>
    </xf>
    <xf numFmtId="0" fontId="0" fillId="0" borderId="0" xfId="0" applyBorder="1" applyAlignment="1">
      <alignment horizontal="center" vertical="top" wrapText="1"/>
    </xf>
    <xf numFmtId="0" fontId="0" fillId="0" borderId="0" xfId="0" applyFont="1" applyFill="1" applyBorder="1" applyAlignment="1">
      <alignment horizontal="center" vertical="top"/>
    </xf>
    <xf numFmtId="0" fontId="0" fillId="0" borderId="0" xfId="0" applyFont="1" applyFill="1" applyBorder="1" applyAlignment="1" quotePrefix="1">
      <alignment horizontal="center" vertical="top"/>
    </xf>
    <xf numFmtId="0" fontId="0" fillId="0" borderId="0" xfId="0" applyFont="1" applyFill="1" applyBorder="1" applyAlignment="1">
      <alignment vertical="top" wrapText="1"/>
    </xf>
    <xf numFmtId="43" fontId="0" fillId="0" borderId="0" xfId="17" applyFont="1" applyBorder="1" applyAlignment="1">
      <alignment vertical="top"/>
    </xf>
    <xf numFmtId="4" fontId="0" fillId="0" borderId="0" xfId="0" applyNumberFormat="1" applyFont="1" applyBorder="1" applyAlignment="1">
      <alignment vertical="top"/>
    </xf>
    <xf numFmtId="0" fontId="0" fillId="0" borderId="8" xfId="0" applyBorder="1" applyAlignment="1">
      <alignment horizontal="center" vertical="top" wrapText="1"/>
    </xf>
    <xf numFmtId="0" fontId="0" fillId="0" borderId="8" xfId="0" applyFont="1" applyFill="1" applyBorder="1" applyAlignment="1">
      <alignment horizontal="center" vertical="top"/>
    </xf>
    <xf numFmtId="0" fontId="0" fillId="0" borderId="8" xfId="0" applyFont="1" applyFill="1" applyBorder="1" applyAlignment="1" quotePrefix="1">
      <alignment horizontal="center" vertical="top"/>
    </xf>
    <xf numFmtId="0" fontId="1" fillId="0" borderId="8" xfId="0" applyFont="1" applyFill="1" applyBorder="1" applyAlignment="1">
      <alignment horizontal="center" vertical="center" wrapText="1"/>
    </xf>
    <xf numFmtId="43" fontId="1" fillId="0" borderId="8" xfId="17" applyFont="1" applyBorder="1" applyAlignment="1">
      <alignment vertical="center"/>
    </xf>
    <xf numFmtId="0" fontId="0" fillId="0" borderId="0" xfId="0" applyFill="1" applyAlignment="1">
      <alignment horizontal="center" vertical="top"/>
    </xf>
    <xf numFmtId="170" fontId="0" fillId="0" borderId="8" xfId="0" applyNumberFormat="1" applyFont="1" applyFill="1" applyBorder="1" applyAlignment="1">
      <alignment horizontal="center" vertical="top"/>
    </xf>
    <xf numFmtId="170" fontId="0" fillId="0" borderId="0" xfId="0" applyNumberFormat="1" applyFont="1" applyFill="1" applyBorder="1" applyAlignment="1">
      <alignment horizontal="center" vertical="top"/>
    </xf>
    <xf numFmtId="170" fontId="0" fillId="0" borderId="5" xfId="0" applyNumberFormat="1" applyFont="1" applyFill="1" applyBorder="1" applyAlignment="1">
      <alignment horizontal="center" vertical="top"/>
    </xf>
    <xf numFmtId="170" fontId="0" fillId="0" borderId="1" xfId="0" applyNumberFormat="1" applyFont="1" applyBorder="1" applyAlignment="1">
      <alignment horizontal="center" vertical="top"/>
    </xf>
    <xf numFmtId="0" fontId="0" fillId="0" borderId="1" xfId="0" applyFont="1" applyBorder="1" applyAlignment="1" quotePrefix="1">
      <alignment horizontal="center" vertical="top"/>
    </xf>
    <xf numFmtId="170" fontId="0" fillId="0" borderId="1" xfId="0" applyNumberFormat="1" applyFont="1" applyBorder="1" applyAlignment="1">
      <alignment horizontal="center" vertical="top" wrapText="1"/>
    </xf>
    <xf numFmtId="0" fontId="0" fillId="0" borderId="1" xfId="0" applyFont="1" applyBorder="1" applyAlignment="1">
      <alignment/>
    </xf>
    <xf numFmtId="4" fontId="0" fillId="0" borderId="1" xfId="0" applyNumberFormat="1" applyFont="1" applyFill="1" applyBorder="1" applyAlignment="1">
      <alignment vertical="top"/>
    </xf>
    <xf numFmtId="4" fontId="0" fillId="0" borderId="1" xfId="0" applyNumberFormat="1" applyFont="1" applyFill="1" applyBorder="1" applyAlignment="1">
      <alignment horizontal="right" vertical="top"/>
    </xf>
    <xf numFmtId="0" fontId="0" fillId="0" borderId="2" xfId="0" applyBorder="1" applyAlignment="1">
      <alignment/>
    </xf>
    <xf numFmtId="0" fontId="0" fillId="0" borderId="5" xfId="0" applyBorder="1" applyAlignment="1">
      <alignment/>
    </xf>
    <xf numFmtId="0" fontId="14" fillId="0" borderId="1" xfId="0" applyFont="1" applyFill="1" applyBorder="1" applyAlignment="1">
      <alignment horizontal="left" vertical="center" wrapText="1"/>
    </xf>
    <xf numFmtId="4" fontId="12" fillId="0" borderId="1" xfId="0" applyNumberFormat="1" applyFont="1" applyBorder="1" applyAlignment="1">
      <alignment horizontal="right" vertical="top"/>
    </xf>
    <xf numFmtId="4" fontId="12" fillId="0" borderId="1" xfId="0" applyNumberFormat="1" applyFont="1" applyFill="1" applyBorder="1" applyAlignment="1">
      <alignment horizontal="right" vertical="top"/>
    </xf>
    <xf numFmtId="17" fontId="5" fillId="0" borderId="1" xfId="0" applyNumberFormat="1" applyFont="1" applyBorder="1" applyAlignment="1">
      <alignment horizontal="center" vertical="center" wrapText="1"/>
    </xf>
    <xf numFmtId="0" fontId="1" fillId="0" borderId="9" xfId="0" applyFont="1" applyFill="1" applyBorder="1" applyAlignment="1">
      <alignment horizontal="center"/>
    </xf>
    <xf numFmtId="0" fontId="1" fillId="0" borderId="10" xfId="0" applyFont="1" applyFill="1" applyBorder="1" applyAlignment="1">
      <alignment horizontal="center"/>
    </xf>
    <xf numFmtId="0" fontId="1" fillId="0" borderId="11" xfId="0" applyFont="1" applyFill="1" applyBorder="1" applyAlignment="1">
      <alignment horizontal="center"/>
    </xf>
    <xf numFmtId="0" fontId="0" fillId="0" borderId="0" xfId="0" applyBorder="1" applyAlignment="1">
      <alignment horizontal="center" vertical="center" wrapText="1"/>
    </xf>
    <xf numFmtId="0" fontId="0" fillId="0" borderId="3" xfId="0" applyBorder="1" applyAlignment="1">
      <alignment horizontal="center" vertical="center"/>
    </xf>
    <xf numFmtId="0" fontId="0" fillId="0" borderId="4" xfId="0" applyBorder="1" applyAlignment="1">
      <alignment horizontal="center" vertical="center"/>
    </xf>
    <xf numFmtId="3" fontId="0" fillId="0" borderId="0" xfId="0" applyNumberFormat="1" applyFill="1" applyBorder="1" applyAlignment="1">
      <alignment horizontal="center" vertical="top"/>
    </xf>
    <xf numFmtId="0" fontId="0" fillId="0" borderId="0" xfId="0" applyBorder="1" applyAlignment="1">
      <alignment horizontal="center" vertical="top"/>
    </xf>
    <xf numFmtId="0" fontId="5" fillId="0" borderId="0" xfId="0" applyFont="1" applyBorder="1" applyAlignment="1">
      <alignment horizontal="center" vertical="center" wrapText="1"/>
    </xf>
    <xf numFmtId="4" fontId="0" fillId="0" borderId="1" xfId="0" applyNumberFormat="1" applyFont="1" applyFill="1" applyBorder="1" applyAlignment="1">
      <alignment vertical="center"/>
    </xf>
    <xf numFmtId="0" fontId="5" fillId="0" borderId="1" xfId="0" applyFont="1" applyFill="1" applyBorder="1" applyAlignment="1">
      <alignment horizontal="center" vertical="center" wrapText="1"/>
    </xf>
    <xf numFmtId="0" fontId="1" fillId="0" borderId="11" xfId="0" applyFont="1" applyFill="1" applyBorder="1" applyAlignment="1">
      <alignment horizontal="center"/>
    </xf>
    <xf numFmtId="0" fontId="0" fillId="0" borderId="9" xfId="0" applyBorder="1" applyAlignment="1">
      <alignment horizontal="center" vertical="center"/>
    </xf>
    <xf numFmtId="0" fontId="0" fillId="0" borderId="11" xfId="0" applyBorder="1" applyAlignment="1">
      <alignment horizontal="center" vertical="center"/>
    </xf>
    <xf numFmtId="4" fontId="9" fillId="0" borderId="0" xfId="0" applyNumberFormat="1" applyFont="1" applyAlignment="1">
      <alignment horizontal="center" vertical="center" wrapText="1"/>
    </xf>
    <xf numFmtId="0" fontId="0" fillId="0" borderId="9" xfId="0" applyBorder="1" applyAlignment="1">
      <alignment/>
    </xf>
    <xf numFmtId="0" fontId="0" fillId="0" borderId="11" xfId="0" applyBorder="1" applyAlignment="1">
      <alignment/>
    </xf>
    <xf numFmtId="4" fontId="10" fillId="0" borderId="0" xfId="0" applyNumberFormat="1" applyFont="1" applyAlignment="1">
      <alignment horizontal="center" vertical="center" wrapText="1"/>
    </xf>
    <xf numFmtId="0" fontId="0" fillId="0" borderId="12" xfId="0" applyBorder="1" applyAlignment="1">
      <alignment horizontal="center" vertical="center" wrapText="1"/>
    </xf>
    <xf numFmtId="0" fontId="0" fillId="0" borderId="11" xfId="0" applyBorder="1" applyAlignment="1">
      <alignment horizontal="center"/>
    </xf>
    <xf numFmtId="4" fontId="11" fillId="2" borderId="13" xfId="0" applyNumberFormat="1" applyFont="1" applyFill="1" applyBorder="1" applyAlignment="1">
      <alignment horizontal="center" vertical="center"/>
    </xf>
    <xf numFmtId="4" fontId="11" fillId="2" borderId="14" xfId="0" applyNumberFormat="1" applyFont="1" applyFill="1" applyBorder="1" applyAlignment="1">
      <alignment horizontal="center" vertical="center"/>
    </xf>
    <xf numFmtId="4" fontId="0" fillId="0" borderId="1" xfId="0" applyNumberFormat="1" applyFont="1" applyBorder="1" applyAlignment="1">
      <alignment vertical="center"/>
    </xf>
    <xf numFmtId="4" fontId="0" fillId="0" borderId="1" xfId="0" applyNumberFormat="1" applyFont="1" applyFill="1" applyBorder="1" applyAlignment="1">
      <alignment vertical="center"/>
    </xf>
    <xf numFmtId="0" fontId="0" fillId="0" borderId="5" xfId="0" applyFont="1" applyBorder="1" applyAlignment="1">
      <alignment horizontal="center" vertical="top"/>
    </xf>
    <xf numFmtId="0" fontId="0" fillId="0" borderId="5" xfId="0" applyBorder="1" applyAlignment="1">
      <alignment horizontal="center" vertical="center"/>
    </xf>
    <xf numFmtId="4" fontId="0" fillId="0" borderId="5" xfId="0" applyNumberFormat="1" applyBorder="1" applyAlignment="1">
      <alignment horizontal="right" vertical="top" wrapText="1"/>
    </xf>
    <xf numFmtId="0" fontId="5" fillId="0" borderId="5" xfId="0" applyFont="1" applyBorder="1" applyAlignment="1">
      <alignment horizontal="center" vertical="center" wrapText="1"/>
    </xf>
    <xf numFmtId="4" fontId="0" fillId="0" borderId="1" xfId="0" applyNumberFormat="1" applyBorder="1" applyAlignment="1">
      <alignment vertical="top"/>
    </xf>
    <xf numFmtId="4" fontId="0" fillId="0" borderId="5" xfId="0" applyNumberFormat="1" applyFill="1" applyBorder="1" applyAlignment="1">
      <alignment vertical="top"/>
    </xf>
    <xf numFmtId="4" fontId="0" fillId="0" borderId="1" xfId="0" applyNumberFormat="1" applyFill="1" applyBorder="1" applyAlignment="1">
      <alignment horizontal="right" vertical="top"/>
    </xf>
    <xf numFmtId="0" fontId="0" fillId="0" borderId="1" xfId="0" applyBorder="1" applyAlignment="1">
      <alignment horizontal="center"/>
    </xf>
    <xf numFmtId="0" fontId="0" fillId="4" borderId="1" xfId="0" applyFont="1" applyFill="1" applyBorder="1" applyAlignment="1">
      <alignment vertical="top" wrapText="1"/>
    </xf>
    <xf numFmtId="0" fontId="0" fillId="0" borderId="1" xfId="0" applyFill="1" applyBorder="1" applyAlignment="1">
      <alignment horizontal="center" vertical="center"/>
    </xf>
    <xf numFmtId="4" fontId="0" fillId="4" borderId="1" xfId="0" applyNumberFormat="1" applyFont="1" applyFill="1" applyBorder="1" applyAlignment="1">
      <alignment horizontal="right" wrapText="1"/>
    </xf>
    <xf numFmtId="0" fontId="0" fillId="0" borderId="1" xfId="0" applyFill="1" applyBorder="1" applyAlignment="1">
      <alignment horizontal="center" vertical="center" wrapText="1"/>
    </xf>
    <xf numFmtId="4" fontId="0" fillId="0" borderId="1" xfId="0" applyNumberFormat="1" applyFill="1" applyBorder="1" applyAlignment="1">
      <alignment horizontal="center" vertical="center"/>
    </xf>
    <xf numFmtId="0" fontId="0" fillId="0" borderId="5" xfId="0" applyFill="1" applyBorder="1" applyAlignment="1">
      <alignment horizontal="center" vertical="center" wrapText="1"/>
    </xf>
    <xf numFmtId="0" fontId="0" fillId="0" borderId="1" xfId="0" applyNumberFormat="1" applyFill="1" applyBorder="1" applyAlignment="1">
      <alignment horizontal="center" vertical="center"/>
    </xf>
    <xf numFmtId="0" fontId="0" fillId="4" borderId="1" xfId="0" applyFill="1" applyBorder="1" applyAlignment="1">
      <alignment vertical="top" wrapText="1"/>
    </xf>
    <xf numFmtId="4" fontId="0" fillId="4" borderId="1" xfId="0" applyNumberFormat="1" applyFill="1" applyBorder="1" applyAlignment="1">
      <alignment horizontal="right" wrapText="1"/>
    </xf>
    <xf numFmtId="4" fontId="1" fillId="0" borderId="5" xfId="0" applyNumberFormat="1" applyFont="1" applyBorder="1" applyAlignment="1">
      <alignment vertical="top"/>
    </xf>
    <xf numFmtId="0" fontId="1" fillId="0" borderId="10" xfId="0" applyFont="1" applyFill="1" applyBorder="1" applyAlignment="1">
      <alignment horizontal="center" vertical="center"/>
    </xf>
    <xf numFmtId="0" fontId="1" fillId="0" borderId="15" xfId="0" applyFont="1" applyFill="1" applyBorder="1" applyAlignment="1">
      <alignment horizontal="center" vertical="center"/>
    </xf>
    <xf numFmtId="0" fontId="11" fillId="2" borderId="1"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11" xfId="0" applyFont="1" applyFill="1" applyBorder="1" applyAlignment="1">
      <alignment horizontal="center" vertical="center"/>
    </xf>
    <xf numFmtId="0" fontId="11" fillId="3" borderId="9"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 fillId="0" borderId="9"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9" xfId="0" applyFont="1" applyFill="1" applyBorder="1" applyAlignment="1">
      <alignment horizontal="center"/>
    </xf>
    <xf numFmtId="0" fontId="1" fillId="0" borderId="10" xfId="0" applyFont="1" applyFill="1" applyBorder="1" applyAlignment="1">
      <alignment horizontal="center"/>
    </xf>
    <xf numFmtId="0" fontId="1" fillId="0" borderId="0" xfId="0" applyFont="1" applyAlignment="1">
      <alignment horizontal="center" vertical="top"/>
    </xf>
    <xf numFmtId="0" fontId="0" fillId="0" borderId="0" xfId="0" applyAlignment="1">
      <alignment horizontal="center" vertical="top"/>
    </xf>
    <xf numFmtId="0" fontId="4" fillId="0" borderId="0" xfId="0" applyFont="1" applyAlignment="1">
      <alignment horizontal="center" vertical="top"/>
    </xf>
    <xf numFmtId="0" fontId="0" fillId="0" borderId="2" xfId="0" applyBorder="1" applyAlignment="1">
      <alignment horizontal="center" vertical="top" wrapText="1"/>
    </xf>
    <xf numFmtId="0" fontId="0" fillId="0" borderId="7" xfId="0" applyBorder="1" applyAlignment="1">
      <alignment horizontal="center" vertical="top" wrapText="1"/>
    </xf>
    <xf numFmtId="0" fontId="0" fillId="0" borderId="9" xfId="0" applyBorder="1" applyAlignment="1">
      <alignment horizontal="center" vertical="top" wrapText="1"/>
    </xf>
    <xf numFmtId="0" fontId="0" fillId="0" borderId="10" xfId="0" applyBorder="1" applyAlignment="1">
      <alignment horizontal="center" vertical="top" wrapText="1"/>
    </xf>
    <xf numFmtId="0" fontId="0" fillId="0" borderId="11" xfId="0" applyBorder="1" applyAlignment="1">
      <alignment vertical="top"/>
    </xf>
    <xf numFmtId="0" fontId="0" fillId="0" borderId="9" xfId="0" applyFill="1" applyBorder="1" applyAlignment="1">
      <alignment horizontal="center" vertical="top"/>
    </xf>
    <xf numFmtId="0" fontId="0" fillId="0" borderId="10" xfId="0" applyFill="1" applyBorder="1" applyAlignment="1">
      <alignment horizontal="center" vertical="top"/>
    </xf>
    <xf numFmtId="0" fontId="0" fillId="0" borderId="11" xfId="0" applyFill="1" applyBorder="1" applyAlignment="1">
      <alignment horizontal="center" vertical="top"/>
    </xf>
    <xf numFmtId="0" fontId="0" fillId="0" borderId="9" xfId="0" applyBorder="1" applyAlignment="1">
      <alignment horizontal="center" vertical="center" wrapText="1"/>
    </xf>
    <xf numFmtId="0" fontId="0" fillId="0" borderId="11" xfId="0" applyBorder="1" applyAlignment="1">
      <alignment horizontal="center" vertical="center" wrapText="1"/>
    </xf>
    <xf numFmtId="0" fontId="1" fillId="0" borderId="0" xfId="0" applyFont="1" applyAlignment="1">
      <alignment horizontal="center" vertical="center"/>
    </xf>
    <xf numFmtId="0" fontId="4" fillId="0" borderId="0" xfId="0" applyFont="1" applyAlignment="1">
      <alignment horizontal="center" vertical="center"/>
    </xf>
    <xf numFmtId="0" fontId="0" fillId="0" borderId="1" xfId="0" applyBorder="1" applyAlignment="1">
      <alignment horizontal="center" vertical="center" wrapText="1"/>
    </xf>
    <xf numFmtId="0" fontId="0" fillId="0" borderId="0" xfId="0" applyAlignment="1">
      <alignment horizontal="center" vertical="center"/>
    </xf>
    <xf numFmtId="0" fontId="0" fillId="0" borderId="0" xfId="0" applyAlignment="1">
      <alignment/>
    </xf>
    <xf numFmtId="0" fontId="0" fillId="0" borderId="2" xfId="0" applyBorder="1" applyAlignment="1">
      <alignment horizontal="center" vertical="center" wrapText="1"/>
    </xf>
    <xf numFmtId="0" fontId="0" fillId="0" borderId="5" xfId="0" applyBorder="1" applyAlignment="1">
      <alignment horizontal="center" vertical="center" wrapText="1"/>
    </xf>
    <xf numFmtId="0" fontId="0" fillId="0" borderId="9" xfId="0" applyFont="1" applyBorder="1" applyAlignment="1">
      <alignment horizontal="center" vertical="center"/>
    </xf>
    <xf numFmtId="0" fontId="0" fillId="0" borderId="11" xfId="0" applyFont="1" applyBorder="1" applyAlignment="1">
      <alignment horizontal="center" vertical="center"/>
    </xf>
    <xf numFmtId="0" fontId="1" fillId="0" borderId="1" xfId="0" applyFont="1" applyBorder="1" applyAlignment="1">
      <alignment/>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6" fillId="0" borderId="0" xfId="0" applyFont="1" applyAlignment="1">
      <alignment horizontal="center"/>
    </xf>
    <xf numFmtId="0" fontId="1" fillId="0" borderId="1" xfId="0" applyFont="1" applyFill="1" applyBorder="1" applyAlignment="1">
      <alignment/>
    </xf>
  </cellXfs>
  <cellStyles count="8">
    <cellStyle name="Normal" xfId="0"/>
    <cellStyle name="Hyperlink" xfId="15"/>
    <cellStyle name="Followed 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35"/>
  <sheetViews>
    <sheetView tabSelected="1" workbookViewId="0" topLeftCell="A1">
      <selection activeCell="C29" sqref="C29"/>
    </sheetView>
  </sheetViews>
  <sheetFormatPr defaultColWidth="9.140625" defaultRowHeight="12.75"/>
  <cols>
    <col min="1" max="1" width="26.8515625" style="0" customWidth="1"/>
    <col min="2" max="2" width="10.7109375" style="0" customWidth="1"/>
    <col min="3" max="5" width="21.8515625" style="0" customWidth="1"/>
    <col min="6" max="6" width="12.28125" style="0" bestFit="1" customWidth="1"/>
  </cols>
  <sheetData>
    <row r="1" spans="1:5" ht="27.75" customHeight="1">
      <c r="A1" s="91" t="s">
        <v>225</v>
      </c>
      <c r="B1" s="91"/>
      <c r="C1" s="91"/>
      <c r="D1" s="91"/>
      <c r="E1" s="91"/>
    </row>
    <row r="2" spans="1:5" ht="18.75" customHeight="1">
      <c r="A2" s="94" t="s">
        <v>162</v>
      </c>
      <c r="B2" s="94"/>
      <c r="C2" s="94"/>
      <c r="D2" s="94"/>
      <c r="E2" s="94"/>
    </row>
    <row r="3" spans="1:5" ht="18.75" customHeight="1">
      <c r="A3" s="95"/>
      <c r="B3" s="95"/>
      <c r="C3" s="95"/>
      <c r="D3" s="95"/>
      <c r="E3" s="95"/>
    </row>
    <row r="4" spans="1:5" ht="14.25" customHeight="1">
      <c r="A4" s="92"/>
      <c r="B4" s="93"/>
      <c r="C4" s="4">
        <v>2007</v>
      </c>
      <c r="D4" s="4">
        <v>2008</v>
      </c>
      <c r="E4" s="4">
        <v>2009</v>
      </c>
    </row>
    <row r="5" spans="1:6" ht="21.75" customHeight="1">
      <c r="A5" s="89" t="s">
        <v>226</v>
      </c>
      <c r="B5" s="96"/>
      <c r="C5" s="25">
        <f>SUM('Scheda 2'!I7:I62)</f>
        <v>2733000</v>
      </c>
      <c r="D5" s="25">
        <f>SUM('Scheda 2'!J7:J62)</f>
        <v>1986900</v>
      </c>
      <c r="E5" s="25">
        <f>SUM('Scheda 2'!K7:K62)</f>
        <v>3102000</v>
      </c>
      <c r="F5" s="26"/>
    </row>
    <row r="6" spans="1:5" ht="21.75" customHeight="1">
      <c r="A6" s="89" t="s">
        <v>227</v>
      </c>
      <c r="B6" s="96"/>
      <c r="C6" s="25">
        <f>SUM('Scheda 2'!I63:I112)</f>
        <v>1575000</v>
      </c>
      <c r="D6" s="25">
        <f>SUM('Scheda 2'!J63:J112)</f>
        <v>3148000</v>
      </c>
      <c r="E6" s="25">
        <f>SUM('Scheda 2'!K63:K112)</f>
        <v>1730000</v>
      </c>
    </row>
    <row r="7" spans="1:5" ht="21.75" customHeight="1">
      <c r="A7" s="97" t="s">
        <v>228</v>
      </c>
      <c r="B7" s="98"/>
      <c r="C7" s="27">
        <f>SUM(C5:C6)</f>
        <v>4308000</v>
      </c>
      <c r="D7" s="27">
        <f>SUM(D5:D6)</f>
        <v>5134900</v>
      </c>
      <c r="E7" s="27">
        <f>SUM(E5:E6)</f>
        <v>4832000</v>
      </c>
    </row>
    <row r="8" spans="1:5" s="5" customFormat="1" ht="11.25" customHeight="1">
      <c r="A8" s="127"/>
      <c r="B8" s="119"/>
      <c r="C8" s="119"/>
      <c r="D8" s="119"/>
      <c r="E8" s="128"/>
    </row>
    <row r="9" spans="1:5" ht="21.75" customHeight="1">
      <c r="A9" s="89" t="s">
        <v>231</v>
      </c>
      <c r="B9" s="90"/>
      <c r="C9" s="25">
        <f>SUM('Scheda 2'!I113:I167)</f>
        <v>1470441</v>
      </c>
      <c r="D9" s="25">
        <f>SUM('Scheda 2'!J113:J167)</f>
        <v>3931000</v>
      </c>
      <c r="E9" s="25">
        <f>SUM('Scheda 2'!K113:K167)</f>
        <v>2349000</v>
      </c>
    </row>
    <row r="10" spans="1:5" ht="21.75" customHeight="1">
      <c r="A10" s="89" t="s">
        <v>232</v>
      </c>
      <c r="B10" s="90"/>
      <c r="C10" s="25">
        <f>SUM('Scheda 2'!I168:I211)</f>
        <v>2579182</v>
      </c>
      <c r="D10" s="25">
        <f>SUM('Scheda 2'!J168:J211)</f>
        <v>2492807.0149999997</v>
      </c>
      <c r="E10" s="25">
        <f>SUM('Scheda 2'!K168:K211)</f>
        <v>2492807.02</v>
      </c>
    </row>
    <row r="11" spans="1:5" ht="21.75" customHeight="1">
      <c r="A11" s="89" t="s">
        <v>230</v>
      </c>
      <c r="B11" s="90"/>
      <c r="C11" s="25">
        <f>SUM('Scheda 2'!I212:I258)</f>
        <v>1349627</v>
      </c>
      <c r="D11" s="25">
        <f>SUM('Scheda 2'!J212:J258)</f>
        <v>2191628.26</v>
      </c>
      <c r="E11" s="25">
        <f>SUM('Scheda 2'!K212:K258)</f>
        <v>1794000</v>
      </c>
    </row>
    <row r="12" spans="1:5" ht="21.75" customHeight="1">
      <c r="A12" s="89" t="s">
        <v>229</v>
      </c>
      <c r="B12" s="90"/>
      <c r="C12" s="25">
        <f>SUM('Scheda 2'!I259:I302)</f>
        <v>1820000</v>
      </c>
      <c r="D12" s="25">
        <f>SUM('Scheda 2'!J259:J302)</f>
        <v>2130000</v>
      </c>
      <c r="E12" s="25">
        <f>SUM('Scheda 2'!K259:K302)</f>
        <v>2925000</v>
      </c>
    </row>
    <row r="13" spans="1:6" ht="21.75" customHeight="1">
      <c r="A13" s="121" t="s">
        <v>233</v>
      </c>
      <c r="B13" s="121"/>
      <c r="C13" s="28">
        <f>SUM(C9:C12)</f>
        <v>7219250</v>
      </c>
      <c r="D13" s="28">
        <f>SUM(D9:D12)</f>
        <v>10745435.274999999</v>
      </c>
      <c r="E13" s="28">
        <f>SUM(E9:E12)</f>
        <v>9560807.02</v>
      </c>
      <c r="F13" s="26"/>
    </row>
    <row r="14" spans="1:5" s="5" customFormat="1" ht="11.25" customHeight="1">
      <c r="A14" s="127"/>
      <c r="B14" s="119"/>
      <c r="C14" s="119"/>
      <c r="D14" s="119"/>
      <c r="E14" s="128"/>
    </row>
    <row r="15" spans="1:5" ht="21.75" customHeight="1">
      <c r="A15" s="122" t="s">
        <v>234</v>
      </c>
      <c r="B15" s="123"/>
      <c r="C15" s="25">
        <f>SUM('Scheda 2'!I303:I331)</f>
        <v>1304000</v>
      </c>
      <c r="D15" s="25">
        <f>SUM('Scheda 2'!J303:J331)</f>
        <v>1885000</v>
      </c>
      <c r="E15" s="25">
        <f>SUM('Scheda 2'!K303:K331)</f>
        <v>1520000</v>
      </c>
    </row>
    <row r="16" spans="1:5" ht="21.75" customHeight="1">
      <c r="A16" s="122" t="s">
        <v>235</v>
      </c>
      <c r="B16" s="123"/>
      <c r="C16" s="25">
        <f>SUM('Scheda 2'!I332:I373)</f>
        <v>1858000</v>
      </c>
      <c r="D16" s="25">
        <f>SUM('Scheda 2'!J332:J373)</f>
        <v>1758000</v>
      </c>
      <c r="E16" s="25">
        <f>SUM('Scheda 2'!K332:K373)</f>
        <v>2060000</v>
      </c>
    </row>
    <row r="17" spans="1:6" ht="21.75" customHeight="1">
      <c r="A17" s="122" t="s">
        <v>236</v>
      </c>
      <c r="B17" s="123"/>
      <c r="C17" s="25">
        <f>SUM('Scheda 2'!I374:I400)</f>
        <v>1623000</v>
      </c>
      <c r="D17" s="25">
        <f>SUM('Scheda 2'!J374:J400)</f>
        <v>1715000</v>
      </c>
      <c r="E17" s="25">
        <f>SUM('Scheda 2'!K374:K400)</f>
        <v>2100000</v>
      </c>
      <c r="F17" s="26"/>
    </row>
    <row r="18" spans="1:5" ht="21.75" customHeight="1">
      <c r="A18" s="122" t="s">
        <v>237</v>
      </c>
      <c r="B18" s="123"/>
      <c r="C18" s="25">
        <f>SUM('Scheda 2'!I401:I423)</f>
        <v>1210000</v>
      </c>
      <c r="D18" s="25">
        <f>SUM('Scheda 2'!J401:J423)</f>
        <v>1720000</v>
      </c>
      <c r="E18" s="25">
        <f>SUM('Scheda 2'!K401:K423)</f>
        <v>2785000</v>
      </c>
    </row>
    <row r="19" spans="1:5" ht="21.75" customHeight="1">
      <c r="A19" s="122" t="s">
        <v>238</v>
      </c>
      <c r="B19" s="123"/>
      <c r="C19" s="25">
        <f>SUM('Scheda 2'!I424:I436)</f>
        <v>1655250</v>
      </c>
      <c r="D19" s="25">
        <f>SUM('Scheda 2'!J424:J436)</f>
        <v>1369200</v>
      </c>
      <c r="E19" s="25">
        <f>SUM('Scheda 2'!K424:K436)</f>
        <v>1215800</v>
      </c>
    </row>
    <row r="20" spans="1:5" ht="21.75" customHeight="1">
      <c r="A20" s="126" t="s">
        <v>239</v>
      </c>
      <c r="B20" s="126"/>
      <c r="C20" s="28">
        <f>SUM(C15:C19)</f>
        <v>7650250</v>
      </c>
      <c r="D20" s="28">
        <f>SUM(D15:D19)</f>
        <v>8447200</v>
      </c>
      <c r="E20" s="28">
        <f>SUM(E15:E19)</f>
        <v>9680800</v>
      </c>
    </row>
    <row r="21" spans="1:5" s="5" customFormat="1" ht="10.5" customHeight="1">
      <c r="A21" s="127"/>
      <c r="B21" s="119"/>
      <c r="C21" s="119"/>
      <c r="D21" s="119"/>
      <c r="E21" s="128"/>
    </row>
    <row r="22" spans="1:5" ht="21.75" customHeight="1">
      <c r="A22" s="89" t="s">
        <v>240</v>
      </c>
      <c r="B22" s="90"/>
      <c r="C22" s="25">
        <f>SUM('Scheda 2'!I437:I474)</f>
        <v>2370500</v>
      </c>
      <c r="D22" s="25">
        <f>SUM('Scheda 2'!J437:J474)</f>
        <v>2470000</v>
      </c>
      <c r="E22" s="25">
        <f>SUM('Scheda 2'!K437:K474)</f>
        <v>2450000</v>
      </c>
    </row>
    <row r="23" spans="1:5" ht="21.75" customHeight="1">
      <c r="A23" s="121" t="s">
        <v>241</v>
      </c>
      <c r="B23" s="121"/>
      <c r="C23" s="28">
        <f>SUM(C22)</f>
        <v>2370500</v>
      </c>
      <c r="D23" s="28">
        <f>SUM(D22)</f>
        <v>2470000</v>
      </c>
      <c r="E23" s="28">
        <f>SUM(E22)</f>
        <v>2450000</v>
      </c>
    </row>
    <row r="24" spans="1:5" s="5" customFormat="1" ht="11.25" customHeight="1">
      <c r="A24" s="129"/>
      <c r="B24" s="130"/>
      <c r="C24" s="130"/>
      <c r="D24" s="130"/>
      <c r="E24" s="88"/>
    </row>
    <row r="25" spans="1:5" ht="24" customHeight="1">
      <c r="A25" s="124" t="s">
        <v>350</v>
      </c>
      <c r="B25" s="125"/>
      <c r="C25" s="29">
        <f>C7+C13+C20+C23</f>
        <v>21548000</v>
      </c>
      <c r="D25" s="29">
        <f>D7+D13+D20+D23</f>
        <v>26797535.275</v>
      </c>
      <c r="E25" s="29">
        <f>E7+E13+E20+E23</f>
        <v>26523607.02</v>
      </c>
    </row>
    <row r="26" spans="1:5" s="5" customFormat="1" ht="9.75" customHeight="1">
      <c r="A26" s="77"/>
      <c r="B26" s="78"/>
      <c r="C26" s="78"/>
      <c r="D26" s="78"/>
      <c r="E26" s="79"/>
    </row>
    <row r="27" spans="1:5" ht="21.75" customHeight="1">
      <c r="A27" s="126" t="s">
        <v>922</v>
      </c>
      <c r="B27" s="126"/>
      <c r="C27" s="28">
        <f>SUM('Scheda 2'!I475:I486)</f>
        <v>870000</v>
      </c>
      <c r="D27" s="28">
        <f>SUM('Scheda 2'!J475:J486)</f>
        <v>820000</v>
      </c>
      <c r="E27" s="28">
        <f>SUM('Scheda 2'!K475:K486)</f>
        <v>700000</v>
      </c>
    </row>
    <row r="28" spans="1:5" s="5" customFormat="1" ht="10.5" customHeight="1">
      <c r="A28" s="77"/>
      <c r="B28" s="78"/>
      <c r="C28" s="78"/>
      <c r="D28" s="78"/>
      <c r="E28" s="79"/>
    </row>
    <row r="29" spans="1:5" ht="36.75" customHeight="1">
      <c r="A29" s="124" t="s">
        <v>370</v>
      </c>
      <c r="B29" s="125"/>
      <c r="C29" s="29">
        <f>C25+C27</f>
        <v>22418000</v>
      </c>
      <c r="D29" s="29">
        <f>D25+D27</f>
        <v>27617535.275</v>
      </c>
      <c r="E29" s="29">
        <f>E25+E27</f>
        <v>27223607.02</v>
      </c>
    </row>
    <row r="30" spans="1:5" s="5" customFormat="1" ht="21.75" customHeight="1">
      <c r="A30" s="119"/>
      <c r="B30" s="119"/>
      <c r="C30" s="119"/>
      <c r="D30" s="120"/>
      <c r="E30" s="120"/>
    </row>
    <row r="31" ht="12.75">
      <c r="C31" s="26"/>
    </row>
    <row r="32" ht="12.75">
      <c r="C32" s="26"/>
    </row>
    <row r="33" spans="3:5" ht="12.75">
      <c r="C33" s="26"/>
      <c r="D33" s="26"/>
      <c r="E33" s="26"/>
    </row>
    <row r="34" spans="3:4" ht="12.75">
      <c r="C34" s="26"/>
      <c r="D34" s="26"/>
    </row>
    <row r="35" ht="12.75">
      <c r="D35" s="26"/>
    </row>
  </sheetData>
  <mergeCells count="27">
    <mergeCell ref="A1:E1"/>
    <mergeCell ref="A4:B4"/>
    <mergeCell ref="A2:E3"/>
    <mergeCell ref="A9:B9"/>
    <mergeCell ref="A5:B5"/>
    <mergeCell ref="A6:B6"/>
    <mergeCell ref="A7:B7"/>
    <mergeCell ref="A8:E8"/>
    <mergeCell ref="A23:B23"/>
    <mergeCell ref="A20:B20"/>
    <mergeCell ref="A22:B22"/>
    <mergeCell ref="A17:B17"/>
    <mergeCell ref="A10:B10"/>
    <mergeCell ref="A11:B11"/>
    <mergeCell ref="A12:B12"/>
    <mergeCell ref="A16:B16"/>
    <mergeCell ref="A14:E14"/>
    <mergeCell ref="A30:E30"/>
    <mergeCell ref="A13:B13"/>
    <mergeCell ref="A15:B15"/>
    <mergeCell ref="A29:B29"/>
    <mergeCell ref="A27:B27"/>
    <mergeCell ref="A25:B25"/>
    <mergeCell ref="A18:B18"/>
    <mergeCell ref="A19:B19"/>
    <mergeCell ref="A21:E21"/>
    <mergeCell ref="A24:E24"/>
  </mergeCells>
  <printOptions horizontalCentered="1"/>
  <pageMargins left="0" right="0" top="0.35433070866141736" bottom="0.2755905511811024" header="0.2362204724409449" footer="0.1968503937007874"/>
  <pageSetup horizontalDpi="600" verticalDpi="600" orientation="landscape" paperSize="9" scale="95" r:id="rId1"/>
</worksheet>
</file>

<file path=xl/worksheets/sheet2.xml><?xml version="1.0" encoding="utf-8"?>
<worksheet xmlns="http://schemas.openxmlformats.org/spreadsheetml/2006/main" xmlns:r="http://schemas.openxmlformats.org/officeDocument/2006/relationships">
  <dimension ref="A2:M536"/>
  <sheetViews>
    <sheetView zoomScale="75" zoomScaleNormal="75" workbookViewId="0" topLeftCell="A2">
      <selection activeCell="K487" sqref="K487"/>
    </sheetView>
  </sheetViews>
  <sheetFormatPr defaultColWidth="9.140625" defaultRowHeight="12.75"/>
  <cols>
    <col min="1" max="1" width="7.28125" style="40" customWidth="1"/>
    <col min="2" max="2" width="10.7109375" style="40" customWidth="1"/>
    <col min="3" max="3" width="6.8515625" style="45" customWidth="1"/>
    <col min="4" max="4" width="7.28125" style="45" customWidth="1"/>
    <col min="5" max="5" width="6.57421875" style="45" customWidth="1"/>
    <col min="6" max="6" width="7.7109375" style="40" customWidth="1"/>
    <col min="7" max="7" width="8.28125" style="40" customWidth="1"/>
    <col min="8" max="8" width="40.7109375" style="40" customWidth="1"/>
    <col min="9" max="11" width="16.57421875" style="40" customWidth="1"/>
    <col min="12" max="12" width="9.00390625" style="40" customWidth="1"/>
    <col min="13" max="13" width="10.28125" style="40" customWidth="1"/>
    <col min="14" max="14" width="8.8515625" style="40" customWidth="1"/>
    <col min="15" max="15" width="11.28125" style="40" bestFit="1" customWidth="1"/>
    <col min="16" max="16384" width="8.8515625" style="40" customWidth="1"/>
  </cols>
  <sheetData>
    <row r="1" ht="12.75" customHeight="1"/>
    <row r="2" spans="1:13" ht="12.75">
      <c r="A2" s="131" t="s">
        <v>109</v>
      </c>
      <c r="B2" s="131"/>
      <c r="C2" s="131"/>
      <c r="D2" s="131"/>
      <c r="E2" s="131"/>
      <c r="F2" s="131"/>
      <c r="G2" s="131"/>
      <c r="H2" s="131"/>
      <c r="I2" s="131"/>
      <c r="J2" s="131"/>
      <c r="K2" s="132"/>
      <c r="L2" s="41"/>
      <c r="M2" s="41"/>
    </row>
    <row r="3" spans="1:13" ht="12.75" customHeight="1">
      <c r="A3" s="133" t="s">
        <v>184</v>
      </c>
      <c r="B3" s="133"/>
      <c r="C3" s="133"/>
      <c r="D3" s="133"/>
      <c r="E3" s="133"/>
      <c r="F3" s="133"/>
      <c r="G3" s="133"/>
      <c r="H3" s="133"/>
      <c r="I3" s="133"/>
      <c r="J3" s="133"/>
      <c r="K3" s="132"/>
      <c r="L3" s="43"/>
      <c r="M3" s="43"/>
    </row>
    <row r="4" spans="1:13" ht="12.75">
      <c r="A4" s="42"/>
      <c r="B4" s="42"/>
      <c r="C4" s="61"/>
      <c r="D4" s="61"/>
      <c r="E4" s="61"/>
      <c r="F4" s="42"/>
      <c r="G4" s="42"/>
      <c r="H4" s="42"/>
      <c r="I4" s="42"/>
      <c r="J4" s="42"/>
      <c r="K4" s="42"/>
      <c r="L4" s="42"/>
      <c r="M4" s="42"/>
    </row>
    <row r="5" spans="1:11" ht="24.75" customHeight="1">
      <c r="A5" s="134" t="s">
        <v>185</v>
      </c>
      <c r="B5" s="134" t="s">
        <v>186</v>
      </c>
      <c r="C5" s="139" t="s">
        <v>187</v>
      </c>
      <c r="D5" s="140"/>
      <c r="E5" s="141"/>
      <c r="F5" s="134" t="s">
        <v>191</v>
      </c>
      <c r="G5" s="134" t="s">
        <v>192</v>
      </c>
      <c r="H5" s="134" t="s">
        <v>193</v>
      </c>
      <c r="I5" s="136" t="s">
        <v>194</v>
      </c>
      <c r="J5" s="137"/>
      <c r="K5" s="138"/>
    </row>
    <row r="6" spans="1:11" ht="24.75" customHeight="1">
      <c r="A6" s="135"/>
      <c r="B6" s="135"/>
      <c r="C6" s="37" t="s">
        <v>188</v>
      </c>
      <c r="D6" s="37" t="s">
        <v>189</v>
      </c>
      <c r="E6" s="37" t="s">
        <v>190</v>
      </c>
      <c r="F6" s="135"/>
      <c r="G6" s="135"/>
      <c r="H6" s="135"/>
      <c r="I6" s="6" t="s">
        <v>110</v>
      </c>
      <c r="J6" s="6" t="s">
        <v>111</v>
      </c>
      <c r="K6" s="6" t="s">
        <v>112</v>
      </c>
    </row>
    <row r="7" spans="1:11" ht="25.5">
      <c r="A7" s="31">
        <v>1</v>
      </c>
      <c r="B7" s="7" t="s">
        <v>988</v>
      </c>
      <c r="C7" s="8">
        <v>1</v>
      </c>
      <c r="D7" s="8">
        <v>4</v>
      </c>
      <c r="E7" s="8">
        <v>78</v>
      </c>
      <c r="F7" s="11"/>
      <c r="G7" s="11" t="s">
        <v>249</v>
      </c>
      <c r="H7" s="9" t="s">
        <v>991</v>
      </c>
      <c r="I7" s="39">
        <v>500000</v>
      </c>
      <c r="J7" s="13"/>
      <c r="K7" s="13"/>
    </row>
    <row r="8" spans="1:11" ht="38.25">
      <c r="A8" s="31">
        <v>2</v>
      </c>
      <c r="B8" s="7" t="s">
        <v>992</v>
      </c>
      <c r="C8" s="8">
        <v>1</v>
      </c>
      <c r="D8" s="8">
        <v>4</v>
      </c>
      <c r="E8" s="8">
        <v>79</v>
      </c>
      <c r="F8" s="11" t="s">
        <v>248</v>
      </c>
      <c r="G8" s="11" t="s">
        <v>249</v>
      </c>
      <c r="H8" s="9" t="s">
        <v>993</v>
      </c>
      <c r="I8" s="39">
        <v>150000</v>
      </c>
      <c r="J8" s="13"/>
      <c r="K8" s="13"/>
    </row>
    <row r="9" spans="1:11" ht="25.5">
      <c r="A9" s="31">
        <v>3</v>
      </c>
      <c r="B9" s="7" t="s">
        <v>994</v>
      </c>
      <c r="C9" s="8">
        <v>1</v>
      </c>
      <c r="D9" s="8">
        <v>6</v>
      </c>
      <c r="E9" s="8">
        <v>3</v>
      </c>
      <c r="F9" s="11" t="s">
        <v>248</v>
      </c>
      <c r="G9" s="11" t="s">
        <v>249</v>
      </c>
      <c r="H9" s="9" t="s">
        <v>995</v>
      </c>
      <c r="I9" s="39">
        <v>110000</v>
      </c>
      <c r="J9" s="13"/>
      <c r="K9" s="13"/>
    </row>
    <row r="10" spans="1:11" ht="38.25">
      <c r="A10" s="31">
        <v>4</v>
      </c>
      <c r="B10" s="7" t="s">
        <v>996</v>
      </c>
      <c r="C10" s="8">
        <v>1</v>
      </c>
      <c r="D10" s="8">
        <v>2</v>
      </c>
      <c r="E10" s="8">
        <v>137</v>
      </c>
      <c r="F10" s="11" t="s">
        <v>248</v>
      </c>
      <c r="G10" s="11" t="s">
        <v>249</v>
      </c>
      <c r="H10" s="9" t="s">
        <v>997</v>
      </c>
      <c r="I10" s="39">
        <v>90000</v>
      </c>
      <c r="J10" s="13"/>
      <c r="K10" s="13"/>
    </row>
    <row r="11" spans="1:11" ht="38.25">
      <c r="A11" s="31">
        <v>5</v>
      </c>
      <c r="B11" s="7" t="s">
        <v>998</v>
      </c>
      <c r="C11" s="8">
        <v>1</v>
      </c>
      <c r="D11" s="8">
        <v>6</v>
      </c>
      <c r="E11" s="8">
        <v>3</v>
      </c>
      <c r="F11" s="11" t="s">
        <v>273</v>
      </c>
      <c r="G11" s="11" t="s">
        <v>249</v>
      </c>
      <c r="H11" s="9" t="s">
        <v>999</v>
      </c>
      <c r="I11" s="39">
        <v>70000</v>
      </c>
      <c r="J11" s="13"/>
      <c r="K11" s="13"/>
    </row>
    <row r="12" spans="1:11" ht="38.25">
      <c r="A12" s="31">
        <v>6</v>
      </c>
      <c r="B12" s="7" t="s">
        <v>1000</v>
      </c>
      <c r="C12" s="8">
        <v>1</v>
      </c>
      <c r="D12" s="8">
        <v>2</v>
      </c>
      <c r="E12" s="8">
        <v>49</v>
      </c>
      <c r="F12" s="11" t="s">
        <v>273</v>
      </c>
      <c r="G12" s="11" t="s">
        <v>249</v>
      </c>
      <c r="H12" s="9" t="s">
        <v>1001</v>
      </c>
      <c r="I12" s="39">
        <v>300000</v>
      </c>
      <c r="J12" s="13"/>
      <c r="K12" s="13"/>
    </row>
    <row r="13" spans="1:11" ht="25.5">
      <c r="A13" s="31">
        <v>7</v>
      </c>
      <c r="B13" s="7" t="s">
        <v>1002</v>
      </c>
      <c r="C13" s="8">
        <v>1</v>
      </c>
      <c r="D13" s="8">
        <v>6</v>
      </c>
      <c r="E13" s="8">
        <v>177</v>
      </c>
      <c r="F13" s="11" t="s">
        <v>273</v>
      </c>
      <c r="G13" s="11" t="s">
        <v>249</v>
      </c>
      <c r="H13" s="9" t="s">
        <v>1003</v>
      </c>
      <c r="I13" s="39">
        <v>162000</v>
      </c>
      <c r="J13" s="13"/>
      <c r="K13" s="13"/>
    </row>
    <row r="14" spans="1:11" ht="38.25">
      <c r="A14" s="31">
        <v>8</v>
      </c>
      <c r="B14" s="7" t="s">
        <v>1004</v>
      </c>
      <c r="C14" s="8">
        <v>1</v>
      </c>
      <c r="D14" s="8">
        <v>3</v>
      </c>
      <c r="E14" s="8">
        <v>130</v>
      </c>
      <c r="F14" s="11" t="s">
        <v>273</v>
      </c>
      <c r="G14" s="11" t="s">
        <v>249</v>
      </c>
      <c r="H14" s="9" t="s">
        <v>1005</v>
      </c>
      <c r="I14" s="39">
        <v>235000</v>
      </c>
      <c r="J14" s="13"/>
      <c r="K14" s="13"/>
    </row>
    <row r="15" spans="1:11" ht="38.25">
      <c r="A15" s="31">
        <v>9</v>
      </c>
      <c r="B15" s="7" t="s">
        <v>1006</v>
      </c>
      <c r="C15" s="8">
        <v>1</v>
      </c>
      <c r="D15" s="8">
        <v>5</v>
      </c>
      <c r="E15" s="8">
        <v>22</v>
      </c>
      <c r="F15" s="11" t="s">
        <v>273</v>
      </c>
      <c r="G15" s="11" t="s">
        <v>249</v>
      </c>
      <c r="H15" s="9" t="s">
        <v>306</v>
      </c>
      <c r="I15" s="39">
        <v>230000</v>
      </c>
      <c r="J15" s="13"/>
      <c r="K15" s="13"/>
    </row>
    <row r="16" spans="1:11" ht="38.25">
      <c r="A16" s="31">
        <v>10</v>
      </c>
      <c r="B16" s="7" t="s">
        <v>1007</v>
      </c>
      <c r="C16" s="8">
        <v>1</v>
      </c>
      <c r="D16" s="8">
        <v>6</v>
      </c>
      <c r="E16" s="8">
        <v>3</v>
      </c>
      <c r="F16" s="11" t="s">
        <v>273</v>
      </c>
      <c r="G16" s="11" t="s">
        <v>249</v>
      </c>
      <c r="H16" s="9" t="s">
        <v>1008</v>
      </c>
      <c r="I16" s="39">
        <v>100000</v>
      </c>
      <c r="J16" s="13"/>
      <c r="K16" s="13"/>
    </row>
    <row r="17" spans="1:11" ht="38.25">
      <c r="A17" s="31">
        <v>11</v>
      </c>
      <c r="B17" s="7" t="s">
        <v>1009</v>
      </c>
      <c r="C17" s="8">
        <v>1</v>
      </c>
      <c r="D17" s="8">
        <v>4</v>
      </c>
      <c r="E17" s="8">
        <v>213</v>
      </c>
      <c r="F17" s="11" t="s">
        <v>273</v>
      </c>
      <c r="G17" s="11" t="s">
        <v>249</v>
      </c>
      <c r="H17" s="9" t="s">
        <v>1010</v>
      </c>
      <c r="I17" s="39">
        <v>170000</v>
      </c>
      <c r="J17" s="13"/>
      <c r="K17" s="13"/>
    </row>
    <row r="18" spans="1:11" ht="25.5">
      <c r="A18" s="31">
        <v>12</v>
      </c>
      <c r="B18" s="7" t="s">
        <v>1011</v>
      </c>
      <c r="C18" s="8">
        <v>1</v>
      </c>
      <c r="D18" s="8">
        <v>6</v>
      </c>
      <c r="E18" s="8">
        <v>174</v>
      </c>
      <c r="F18" s="11" t="s">
        <v>273</v>
      </c>
      <c r="G18" s="11" t="s">
        <v>249</v>
      </c>
      <c r="H18" s="9" t="s">
        <v>1012</v>
      </c>
      <c r="I18" s="39">
        <v>100000</v>
      </c>
      <c r="J18" s="13"/>
      <c r="K18" s="13"/>
    </row>
    <row r="19" spans="1:11" ht="38.25">
      <c r="A19" s="31">
        <v>13</v>
      </c>
      <c r="B19" s="7" t="s">
        <v>1013</v>
      </c>
      <c r="C19" s="8">
        <v>1</v>
      </c>
      <c r="D19" s="8">
        <v>5</v>
      </c>
      <c r="E19" s="8">
        <v>59</v>
      </c>
      <c r="F19" s="11" t="s">
        <v>248</v>
      </c>
      <c r="G19" s="11" t="s">
        <v>249</v>
      </c>
      <c r="H19" s="9" t="s">
        <v>1014</v>
      </c>
      <c r="I19" s="39">
        <v>25000</v>
      </c>
      <c r="J19" s="13"/>
      <c r="K19" s="13"/>
    </row>
    <row r="20" spans="1:11" ht="38.25">
      <c r="A20" s="31">
        <v>14</v>
      </c>
      <c r="B20" s="7" t="s">
        <v>1106</v>
      </c>
      <c r="C20" s="8">
        <v>1</v>
      </c>
      <c r="D20" s="8">
        <v>4</v>
      </c>
      <c r="E20" s="8">
        <v>185</v>
      </c>
      <c r="F20" s="11"/>
      <c r="G20" s="11" t="s">
        <v>249</v>
      </c>
      <c r="H20" s="9" t="s">
        <v>1016</v>
      </c>
      <c r="I20" s="39">
        <v>100000</v>
      </c>
      <c r="J20" s="13"/>
      <c r="K20" s="13"/>
    </row>
    <row r="21" spans="1:11" ht="12.75">
      <c r="A21" s="31">
        <v>15</v>
      </c>
      <c r="B21" s="7" t="s">
        <v>1015</v>
      </c>
      <c r="C21" s="8">
        <v>1</v>
      </c>
      <c r="D21" s="8">
        <v>2</v>
      </c>
      <c r="E21" s="8">
        <v>148</v>
      </c>
      <c r="F21" s="11"/>
      <c r="G21" s="11" t="s">
        <v>249</v>
      </c>
      <c r="H21" s="9" t="s">
        <v>307</v>
      </c>
      <c r="I21" s="39">
        <v>30000</v>
      </c>
      <c r="J21" s="13"/>
      <c r="K21" s="13"/>
    </row>
    <row r="22" spans="1:11" ht="38.25">
      <c r="A22" s="31">
        <v>16</v>
      </c>
      <c r="B22" s="7" t="s">
        <v>1017</v>
      </c>
      <c r="C22" s="8">
        <v>1</v>
      </c>
      <c r="D22" s="8">
        <v>6</v>
      </c>
      <c r="E22" s="8">
        <v>115</v>
      </c>
      <c r="F22" s="11" t="s">
        <v>248</v>
      </c>
      <c r="G22" s="11" t="s">
        <v>249</v>
      </c>
      <c r="H22" s="9" t="s">
        <v>1018</v>
      </c>
      <c r="I22" s="39">
        <v>70000</v>
      </c>
      <c r="J22" s="13"/>
      <c r="K22" s="13"/>
    </row>
    <row r="23" spans="1:11" ht="38.25">
      <c r="A23" s="31">
        <v>17</v>
      </c>
      <c r="B23" s="7" t="s">
        <v>1019</v>
      </c>
      <c r="C23" s="8">
        <v>1</v>
      </c>
      <c r="D23" s="8">
        <v>6</v>
      </c>
      <c r="E23" s="8">
        <v>39</v>
      </c>
      <c r="F23" s="11" t="s">
        <v>248</v>
      </c>
      <c r="G23" s="11" t="s">
        <v>249</v>
      </c>
      <c r="H23" s="9" t="s">
        <v>1020</v>
      </c>
      <c r="I23" s="39">
        <v>50000</v>
      </c>
      <c r="J23" s="13"/>
      <c r="K23" s="13"/>
    </row>
    <row r="24" spans="1:11" ht="38.25">
      <c r="A24" s="31">
        <v>18</v>
      </c>
      <c r="B24" s="7" t="s">
        <v>1021</v>
      </c>
      <c r="C24" s="8">
        <v>1</v>
      </c>
      <c r="D24" s="8">
        <v>6</v>
      </c>
      <c r="E24" s="8">
        <v>59</v>
      </c>
      <c r="F24" s="11" t="s">
        <v>248</v>
      </c>
      <c r="G24" s="11" t="s">
        <v>249</v>
      </c>
      <c r="H24" s="9" t="s">
        <v>1022</v>
      </c>
      <c r="I24" s="39">
        <v>70000</v>
      </c>
      <c r="J24" s="13"/>
      <c r="K24" s="13"/>
    </row>
    <row r="25" spans="1:11" ht="51">
      <c r="A25" s="31">
        <v>19</v>
      </c>
      <c r="B25" s="7" t="s">
        <v>1023</v>
      </c>
      <c r="C25" s="8">
        <v>1</v>
      </c>
      <c r="D25" s="8">
        <v>3</v>
      </c>
      <c r="E25" s="8">
        <v>49</v>
      </c>
      <c r="F25" s="11"/>
      <c r="G25" s="11" t="s">
        <v>249</v>
      </c>
      <c r="H25" s="9" t="s">
        <v>1024</v>
      </c>
      <c r="I25" s="39">
        <v>90000</v>
      </c>
      <c r="J25" s="13"/>
      <c r="K25" s="13"/>
    </row>
    <row r="26" spans="1:11" ht="38.25">
      <c r="A26" s="31">
        <v>20</v>
      </c>
      <c r="B26" s="7" t="s">
        <v>435</v>
      </c>
      <c r="C26" s="8">
        <v>1</v>
      </c>
      <c r="D26" s="8">
        <v>5</v>
      </c>
      <c r="E26" s="8">
        <v>28</v>
      </c>
      <c r="F26" s="11"/>
      <c r="G26" s="11"/>
      <c r="H26" s="9" t="s">
        <v>1025</v>
      </c>
      <c r="I26" s="39">
        <v>81000</v>
      </c>
      <c r="J26" s="13"/>
      <c r="K26" s="13"/>
    </row>
    <row r="27" spans="1:11" ht="38.25">
      <c r="A27" s="31">
        <v>21</v>
      </c>
      <c r="B27" s="7" t="s">
        <v>1026</v>
      </c>
      <c r="C27" s="8">
        <v>1</v>
      </c>
      <c r="D27" s="8">
        <v>6</v>
      </c>
      <c r="E27" s="8">
        <v>3</v>
      </c>
      <c r="F27" s="11" t="s">
        <v>273</v>
      </c>
      <c r="G27" s="11" t="s">
        <v>249</v>
      </c>
      <c r="H27" s="9" t="s">
        <v>999</v>
      </c>
      <c r="I27" s="39"/>
      <c r="J27" s="13">
        <v>70000</v>
      </c>
      <c r="K27" s="13"/>
    </row>
    <row r="28" spans="1:11" ht="38.25">
      <c r="A28" s="31">
        <v>22</v>
      </c>
      <c r="B28" s="7" t="s">
        <v>1027</v>
      </c>
      <c r="C28" s="8">
        <v>1</v>
      </c>
      <c r="D28" s="8">
        <v>2</v>
      </c>
      <c r="E28" s="8">
        <v>49</v>
      </c>
      <c r="F28" s="11" t="s">
        <v>273</v>
      </c>
      <c r="G28" s="11" t="s">
        <v>249</v>
      </c>
      <c r="H28" s="9" t="s">
        <v>1001</v>
      </c>
      <c r="I28" s="39" t="s">
        <v>1028</v>
      </c>
      <c r="J28" s="13">
        <v>265000</v>
      </c>
      <c r="K28" s="13" t="s">
        <v>1028</v>
      </c>
    </row>
    <row r="29" spans="1:11" ht="25.5">
      <c r="A29" s="31">
        <v>23</v>
      </c>
      <c r="B29" s="7" t="s">
        <v>1030</v>
      </c>
      <c r="C29" s="8">
        <v>1</v>
      </c>
      <c r="D29" s="8">
        <v>6</v>
      </c>
      <c r="E29" s="8">
        <v>177</v>
      </c>
      <c r="F29" s="11" t="s">
        <v>273</v>
      </c>
      <c r="G29" s="11" t="s">
        <v>249</v>
      </c>
      <c r="H29" s="9" t="s">
        <v>1003</v>
      </c>
      <c r="I29" s="39"/>
      <c r="J29" s="13">
        <v>156600</v>
      </c>
      <c r="K29" s="13"/>
    </row>
    <row r="30" spans="1:11" ht="25.5">
      <c r="A30" s="31">
        <v>24</v>
      </c>
      <c r="B30" s="7" t="s">
        <v>436</v>
      </c>
      <c r="C30" s="8">
        <v>1</v>
      </c>
      <c r="D30" s="8">
        <v>2</v>
      </c>
      <c r="E30" s="8">
        <v>49</v>
      </c>
      <c r="F30" s="11" t="s">
        <v>273</v>
      </c>
      <c r="G30" s="11" t="s">
        <v>249</v>
      </c>
      <c r="H30" s="9" t="s">
        <v>1029</v>
      </c>
      <c r="I30" s="39"/>
      <c r="J30" s="13">
        <v>87300</v>
      </c>
      <c r="K30" s="13"/>
    </row>
    <row r="31" spans="1:11" ht="38.25">
      <c r="A31" s="31">
        <v>25</v>
      </c>
      <c r="B31" s="7" t="s">
        <v>1031</v>
      </c>
      <c r="C31" s="8">
        <v>1</v>
      </c>
      <c r="D31" s="8">
        <v>3</v>
      </c>
      <c r="E31" s="8">
        <v>130</v>
      </c>
      <c r="F31" s="11" t="s">
        <v>273</v>
      </c>
      <c r="G31" s="11" t="s">
        <v>249</v>
      </c>
      <c r="H31" s="9" t="s">
        <v>1005</v>
      </c>
      <c r="I31" s="39" t="s">
        <v>1028</v>
      </c>
      <c r="J31" s="13">
        <v>250000</v>
      </c>
      <c r="K31" s="13"/>
    </row>
    <row r="32" spans="1:11" ht="38.25">
      <c r="A32" s="31">
        <v>26</v>
      </c>
      <c r="B32" s="7" t="s">
        <v>437</v>
      </c>
      <c r="C32" s="8">
        <v>1</v>
      </c>
      <c r="D32" s="8">
        <v>5</v>
      </c>
      <c r="E32" s="8">
        <v>22</v>
      </c>
      <c r="F32" s="11" t="s">
        <v>273</v>
      </c>
      <c r="G32" s="11" t="s">
        <v>249</v>
      </c>
      <c r="H32" s="9" t="s">
        <v>306</v>
      </c>
      <c r="I32" s="39" t="s">
        <v>1028</v>
      </c>
      <c r="J32" s="13">
        <v>250000</v>
      </c>
      <c r="K32" s="13"/>
    </row>
    <row r="33" spans="1:11" ht="38.25">
      <c r="A33" s="31">
        <v>27</v>
      </c>
      <c r="B33" s="7" t="s">
        <v>1032</v>
      </c>
      <c r="C33" s="8">
        <v>1</v>
      </c>
      <c r="D33" s="8">
        <v>6</v>
      </c>
      <c r="E33" s="8">
        <v>3</v>
      </c>
      <c r="F33" s="11" t="s">
        <v>273</v>
      </c>
      <c r="G33" s="11" t="s">
        <v>249</v>
      </c>
      <c r="H33" s="9" t="s">
        <v>1008</v>
      </c>
      <c r="I33" s="39" t="s">
        <v>1028</v>
      </c>
      <c r="J33" s="13">
        <v>100000</v>
      </c>
      <c r="K33" s="13"/>
    </row>
    <row r="34" spans="1:11" ht="38.25">
      <c r="A34" s="31">
        <v>28</v>
      </c>
      <c r="B34" s="7" t="s">
        <v>1033</v>
      </c>
      <c r="C34" s="8">
        <v>1</v>
      </c>
      <c r="D34" s="8">
        <v>6</v>
      </c>
      <c r="E34" s="8">
        <v>53</v>
      </c>
      <c r="F34" s="11" t="s">
        <v>273</v>
      </c>
      <c r="G34" s="11" t="s">
        <v>249</v>
      </c>
      <c r="H34" s="9" t="s">
        <v>1034</v>
      </c>
      <c r="I34" s="39"/>
      <c r="J34" s="13">
        <v>18000</v>
      </c>
      <c r="K34" s="13"/>
    </row>
    <row r="35" spans="1:11" ht="25.5">
      <c r="A35" s="31">
        <v>29</v>
      </c>
      <c r="B35" s="7" t="s">
        <v>1035</v>
      </c>
      <c r="C35" s="8">
        <v>1</v>
      </c>
      <c r="D35" s="8">
        <v>6</v>
      </c>
      <c r="E35" s="8">
        <v>3</v>
      </c>
      <c r="F35" s="11" t="s">
        <v>273</v>
      </c>
      <c r="G35" s="11" t="s">
        <v>249</v>
      </c>
      <c r="H35" s="9" t="s">
        <v>1036</v>
      </c>
      <c r="I35" s="39"/>
      <c r="J35" s="13">
        <v>100000</v>
      </c>
      <c r="K35" s="13"/>
    </row>
    <row r="36" spans="1:11" ht="38.25">
      <c r="A36" s="31">
        <v>30</v>
      </c>
      <c r="B36" s="7" t="s">
        <v>1037</v>
      </c>
      <c r="C36" s="8">
        <v>1</v>
      </c>
      <c r="D36" s="8">
        <v>4</v>
      </c>
      <c r="E36" s="8">
        <v>213</v>
      </c>
      <c r="F36" s="11" t="s">
        <v>273</v>
      </c>
      <c r="G36" s="11" t="s">
        <v>249</v>
      </c>
      <c r="H36" s="9" t="s">
        <v>1038</v>
      </c>
      <c r="I36" s="39"/>
      <c r="J36" s="13">
        <v>170000</v>
      </c>
      <c r="K36" s="13"/>
    </row>
    <row r="37" spans="1:11" ht="25.5">
      <c r="A37" s="31">
        <v>31</v>
      </c>
      <c r="B37" s="7" t="s">
        <v>1039</v>
      </c>
      <c r="C37" s="8">
        <v>1</v>
      </c>
      <c r="D37" s="8">
        <v>4</v>
      </c>
      <c r="E37" s="8">
        <v>192</v>
      </c>
      <c r="F37" s="11" t="s">
        <v>248</v>
      </c>
      <c r="G37" s="11" t="s">
        <v>249</v>
      </c>
      <c r="H37" s="9" t="s">
        <v>1040</v>
      </c>
      <c r="I37" s="39"/>
      <c r="J37" s="13">
        <v>120000</v>
      </c>
      <c r="K37" s="13"/>
    </row>
    <row r="38" spans="1:11" ht="38.25">
      <c r="A38" s="31">
        <v>32</v>
      </c>
      <c r="B38" s="7" t="s">
        <v>1041</v>
      </c>
      <c r="C38" s="8">
        <v>1</v>
      </c>
      <c r="D38" s="8">
        <v>4</v>
      </c>
      <c r="E38" s="8">
        <v>212</v>
      </c>
      <c r="F38" s="11" t="s">
        <v>248</v>
      </c>
      <c r="G38" s="11" t="s">
        <v>249</v>
      </c>
      <c r="H38" s="9" t="s">
        <v>1042</v>
      </c>
      <c r="I38" s="39"/>
      <c r="J38" s="13">
        <v>100000</v>
      </c>
      <c r="K38" s="13"/>
    </row>
    <row r="39" spans="1:11" ht="51">
      <c r="A39" s="31">
        <v>33</v>
      </c>
      <c r="B39" s="7" t="s">
        <v>1043</v>
      </c>
      <c r="C39" s="8">
        <v>1</v>
      </c>
      <c r="D39" s="8">
        <v>6</v>
      </c>
      <c r="E39" s="8">
        <v>174</v>
      </c>
      <c r="F39" s="11" t="s">
        <v>248</v>
      </c>
      <c r="G39" s="11" t="s">
        <v>249</v>
      </c>
      <c r="H39" s="9" t="s">
        <v>1044</v>
      </c>
      <c r="I39" s="39"/>
      <c r="J39" s="13">
        <v>100000</v>
      </c>
      <c r="K39" s="13"/>
    </row>
    <row r="40" spans="1:11" ht="38.25">
      <c r="A40" s="31">
        <v>34</v>
      </c>
      <c r="B40" s="7" t="s">
        <v>1045</v>
      </c>
      <c r="C40" s="8">
        <v>1</v>
      </c>
      <c r="D40" s="8">
        <v>6</v>
      </c>
      <c r="E40" s="8">
        <v>173</v>
      </c>
      <c r="F40" s="11" t="s">
        <v>248</v>
      </c>
      <c r="G40" s="11" t="s">
        <v>249</v>
      </c>
      <c r="H40" s="9" t="s">
        <v>1046</v>
      </c>
      <c r="I40" s="39"/>
      <c r="J40" s="13">
        <v>100000</v>
      </c>
      <c r="K40" s="13"/>
    </row>
    <row r="41" spans="1:11" ht="38.25">
      <c r="A41" s="31">
        <v>35</v>
      </c>
      <c r="B41" s="7" t="s">
        <v>1047</v>
      </c>
      <c r="C41" s="8">
        <v>1</v>
      </c>
      <c r="D41" s="8">
        <v>4</v>
      </c>
      <c r="E41" s="8">
        <v>98</v>
      </c>
      <c r="F41" s="11" t="s">
        <v>248</v>
      </c>
      <c r="G41" s="11" t="s">
        <v>249</v>
      </c>
      <c r="H41" s="9" t="s">
        <v>1085</v>
      </c>
      <c r="I41" s="39"/>
      <c r="J41" s="13">
        <v>100000</v>
      </c>
      <c r="K41" s="13"/>
    </row>
    <row r="42" spans="1:11" ht="38.25">
      <c r="A42" s="31">
        <v>36</v>
      </c>
      <c r="B42" s="7" t="s">
        <v>1086</v>
      </c>
      <c r="C42" s="8">
        <v>1</v>
      </c>
      <c r="D42" s="8">
        <v>6</v>
      </c>
      <c r="E42" s="8">
        <v>3</v>
      </c>
      <c r="F42" s="11" t="s">
        <v>273</v>
      </c>
      <c r="G42" s="11" t="s">
        <v>249</v>
      </c>
      <c r="H42" s="9" t="s">
        <v>999</v>
      </c>
      <c r="I42" s="39"/>
      <c r="J42" s="13"/>
      <c r="K42" s="13">
        <v>70000</v>
      </c>
    </row>
    <row r="43" spans="1:11" ht="38.25">
      <c r="A43" s="31">
        <v>37</v>
      </c>
      <c r="B43" s="7" t="s">
        <v>1088</v>
      </c>
      <c r="C43" s="8">
        <v>1</v>
      </c>
      <c r="D43" s="8">
        <v>2</v>
      </c>
      <c r="E43" s="8">
        <v>49</v>
      </c>
      <c r="F43" s="11" t="s">
        <v>273</v>
      </c>
      <c r="G43" s="11" t="s">
        <v>249</v>
      </c>
      <c r="H43" s="9" t="s">
        <v>1001</v>
      </c>
      <c r="I43" s="39"/>
      <c r="J43" s="13"/>
      <c r="K43" s="13">
        <v>265000</v>
      </c>
    </row>
    <row r="44" spans="1:11" ht="25.5">
      <c r="A44" s="31">
        <v>38</v>
      </c>
      <c r="B44" s="7" t="s">
        <v>1090</v>
      </c>
      <c r="C44" s="8">
        <v>1</v>
      </c>
      <c r="D44" s="8">
        <v>6</v>
      </c>
      <c r="E44" s="8">
        <v>177</v>
      </c>
      <c r="F44" s="11" t="s">
        <v>273</v>
      </c>
      <c r="G44" s="11" t="s">
        <v>249</v>
      </c>
      <c r="H44" s="9" t="s">
        <v>1003</v>
      </c>
      <c r="I44" s="39"/>
      <c r="J44" s="13"/>
      <c r="K44" s="13">
        <v>162000</v>
      </c>
    </row>
    <row r="45" spans="1:11" ht="38.25">
      <c r="A45" s="31">
        <v>39</v>
      </c>
      <c r="B45" s="7" t="s">
        <v>1092</v>
      </c>
      <c r="C45" s="8">
        <v>1</v>
      </c>
      <c r="D45" s="8">
        <v>3</v>
      </c>
      <c r="E45" s="8">
        <v>130</v>
      </c>
      <c r="F45" s="11" t="s">
        <v>273</v>
      </c>
      <c r="G45" s="11" t="s">
        <v>249</v>
      </c>
      <c r="H45" s="9" t="s">
        <v>1005</v>
      </c>
      <c r="I45" s="39"/>
      <c r="J45" s="13"/>
      <c r="K45" s="13">
        <v>250000</v>
      </c>
    </row>
    <row r="46" spans="1:11" ht="38.25">
      <c r="A46" s="31">
        <v>40</v>
      </c>
      <c r="B46" s="7" t="s">
        <v>1094</v>
      </c>
      <c r="C46" s="8">
        <v>1</v>
      </c>
      <c r="D46" s="8">
        <v>5</v>
      </c>
      <c r="E46" s="8">
        <v>22</v>
      </c>
      <c r="F46" s="11" t="s">
        <v>273</v>
      </c>
      <c r="G46" s="11" t="s">
        <v>249</v>
      </c>
      <c r="H46" s="9" t="s">
        <v>306</v>
      </c>
      <c r="I46" s="39"/>
      <c r="J46" s="13"/>
      <c r="K46" s="13">
        <v>250000</v>
      </c>
    </row>
    <row r="47" spans="1:11" ht="38.25">
      <c r="A47" s="31">
        <v>41</v>
      </c>
      <c r="B47" s="7" t="s">
        <v>1096</v>
      </c>
      <c r="C47" s="8">
        <v>1</v>
      </c>
      <c r="D47" s="8">
        <v>6</v>
      </c>
      <c r="E47" s="8">
        <v>3</v>
      </c>
      <c r="F47" s="11" t="s">
        <v>273</v>
      </c>
      <c r="G47" s="11" t="s">
        <v>249</v>
      </c>
      <c r="H47" s="9" t="s">
        <v>1008</v>
      </c>
      <c r="I47" s="39"/>
      <c r="J47" s="13"/>
      <c r="K47" s="13">
        <v>60000</v>
      </c>
    </row>
    <row r="48" spans="1:11" ht="38.25">
      <c r="A48" s="31">
        <v>42</v>
      </c>
      <c r="B48" s="7" t="s">
        <v>1098</v>
      </c>
      <c r="C48" s="8">
        <v>1</v>
      </c>
      <c r="D48" s="8">
        <v>4</v>
      </c>
      <c r="E48" s="8">
        <v>213</v>
      </c>
      <c r="F48" s="11" t="s">
        <v>273</v>
      </c>
      <c r="G48" s="11" t="s">
        <v>249</v>
      </c>
      <c r="H48" s="9" t="s">
        <v>1010</v>
      </c>
      <c r="I48" s="39"/>
      <c r="J48" s="13"/>
      <c r="K48" s="13">
        <v>170000</v>
      </c>
    </row>
    <row r="49" spans="1:11" ht="38.25">
      <c r="A49" s="31">
        <v>43</v>
      </c>
      <c r="B49" s="7" t="s">
        <v>1100</v>
      </c>
      <c r="C49" s="8">
        <v>1</v>
      </c>
      <c r="D49" s="8">
        <v>6</v>
      </c>
      <c r="E49" s="8">
        <v>3</v>
      </c>
      <c r="F49" s="11" t="s">
        <v>273</v>
      </c>
      <c r="G49" s="11" t="s">
        <v>249</v>
      </c>
      <c r="H49" s="9" t="s">
        <v>999</v>
      </c>
      <c r="I49" s="39"/>
      <c r="J49" s="13" t="s">
        <v>1028</v>
      </c>
      <c r="K49" s="13">
        <v>70000</v>
      </c>
    </row>
    <row r="50" spans="1:11" ht="38.25">
      <c r="A50" s="31">
        <v>44</v>
      </c>
      <c r="B50" s="7" t="s">
        <v>1102</v>
      </c>
      <c r="C50" s="8">
        <v>1</v>
      </c>
      <c r="D50" s="8">
        <v>4</v>
      </c>
      <c r="E50" s="8">
        <v>177</v>
      </c>
      <c r="F50" s="11" t="s">
        <v>248</v>
      </c>
      <c r="G50" s="11" t="s">
        <v>249</v>
      </c>
      <c r="H50" s="9" t="s">
        <v>1087</v>
      </c>
      <c r="I50" s="39"/>
      <c r="J50" s="13"/>
      <c r="K50" s="13">
        <v>120000</v>
      </c>
    </row>
    <row r="51" spans="1:11" ht="25.5">
      <c r="A51" s="31">
        <v>45</v>
      </c>
      <c r="B51" s="7" t="s">
        <v>1104</v>
      </c>
      <c r="C51" s="8">
        <v>1</v>
      </c>
      <c r="D51" s="8">
        <v>4</v>
      </c>
      <c r="E51" s="8">
        <v>129</v>
      </c>
      <c r="F51" s="11" t="s">
        <v>248</v>
      </c>
      <c r="G51" s="11" t="s">
        <v>249</v>
      </c>
      <c r="H51" s="9" t="s">
        <v>1089</v>
      </c>
      <c r="I51" s="39"/>
      <c r="J51" s="13"/>
      <c r="K51" s="13">
        <v>120000</v>
      </c>
    </row>
    <row r="52" spans="1:11" ht="25.5">
      <c r="A52" s="31">
        <v>46</v>
      </c>
      <c r="B52" s="7" t="s">
        <v>1109</v>
      </c>
      <c r="C52" s="8">
        <v>1</v>
      </c>
      <c r="D52" s="8">
        <v>4</v>
      </c>
      <c r="E52" s="8">
        <v>26</v>
      </c>
      <c r="F52" s="11" t="s">
        <v>248</v>
      </c>
      <c r="G52" s="11" t="s">
        <v>249</v>
      </c>
      <c r="H52" s="9" t="s">
        <v>1091</v>
      </c>
      <c r="I52" s="39"/>
      <c r="J52" s="13"/>
      <c r="K52" s="13">
        <v>215000</v>
      </c>
    </row>
    <row r="53" spans="1:11" ht="38.25">
      <c r="A53" s="31">
        <v>47</v>
      </c>
      <c r="B53" s="7" t="s">
        <v>438</v>
      </c>
      <c r="C53" s="8">
        <v>1</v>
      </c>
      <c r="D53" s="8">
        <v>5</v>
      </c>
      <c r="E53" s="8">
        <v>13</v>
      </c>
      <c r="F53" s="11" t="s">
        <v>248</v>
      </c>
      <c r="G53" s="11" t="s">
        <v>249</v>
      </c>
      <c r="H53" s="9" t="s">
        <v>1093</v>
      </c>
      <c r="I53" s="39"/>
      <c r="J53" s="13"/>
      <c r="K53" s="13">
        <v>215000</v>
      </c>
    </row>
    <row r="54" spans="1:11" ht="25.5">
      <c r="A54" s="31">
        <v>48</v>
      </c>
      <c r="B54" s="7" t="s">
        <v>439</v>
      </c>
      <c r="C54" s="8">
        <v>1</v>
      </c>
      <c r="D54" s="8">
        <v>5</v>
      </c>
      <c r="E54" s="8">
        <v>91</v>
      </c>
      <c r="F54" s="11" t="s">
        <v>248</v>
      </c>
      <c r="G54" s="11" t="s">
        <v>249</v>
      </c>
      <c r="H54" s="9" t="s">
        <v>1095</v>
      </c>
      <c r="I54" s="39"/>
      <c r="J54" s="13"/>
      <c r="K54" s="13">
        <v>90000</v>
      </c>
    </row>
    <row r="55" spans="1:11" ht="25.5">
      <c r="A55" s="31">
        <v>49</v>
      </c>
      <c r="B55" s="7" t="s">
        <v>440</v>
      </c>
      <c r="C55" s="8">
        <v>1</v>
      </c>
      <c r="D55" s="8">
        <v>4</v>
      </c>
      <c r="E55" s="8">
        <v>37</v>
      </c>
      <c r="F55" s="11" t="s">
        <v>248</v>
      </c>
      <c r="G55" s="11" t="s">
        <v>249</v>
      </c>
      <c r="H55" s="9" t="s">
        <v>1097</v>
      </c>
      <c r="I55" s="39"/>
      <c r="J55" s="13"/>
      <c r="K55" s="13">
        <v>90000</v>
      </c>
    </row>
    <row r="56" spans="1:11" ht="38.25">
      <c r="A56" s="31">
        <v>50</v>
      </c>
      <c r="B56" s="7" t="s">
        <v>441</v>
      </c>
      <c r="C56" s="8">
        <v>1</v>
      </c>
      <c r="D56" s="8">
        <v>5</v>
      </c>
      <c r="E56" s="8">
        <v>59</v>
      </c>
      <c r="F56" s="11" t="s">
        <v>248</v>
      </c>
      <c r="G56" s="11" t="s">
        <v>249</v>
      </c>
      <c r="H56" s="9" t="s">
        <v>1099</v>
      </c>
      <c r="I56" s="39"/>
      <c r="J56" s="13"/>
      <c r="K56" s="13">
        <v>80000</v>
      </c>
    </row>
    <row r="57" spans="1:11" ht="25.5">
      <c r="A57" s="31">
        <v>51</v>
      </c>
      <c r="B57" s="7" t="s">
        <v>442</v>
      </c>
      <c r="C57" s="8">
        <v>1</v>
      </c>
      <c r="D57" s="8">
        <v>4</v>
      </c>
      <c r="E57" s="8">
        <v>28</v>
      </c>
      <c r="F57" s="11" t="s">
        <v>248</v>
      </c>
      <c r="G57" s="11" t="s">
        <v>249</v>
      </c>
      <c r="H57" s="9" t="s">
        <v>1101</v>
      </c>
      <c r="I57" s="39"/>
      <c r="J57" s="13"/>
      <c r="K57" s="13">
        <v>230000</v>
      </c>
    </row>
    <row r="58" spans="1:11" ht="38.25">
      <c r="A58" s="31">
        <v>52</v>
      </c>
      <c r="B58" s="7" t="s">
        <v>443</v>
      </c>
      <c r="C58" s="8">
        <v>1</v>
      </c>
      <c r="D58" s="8">
        <v>2</v>
      </c>
      <c r="E58" s="8">
        <v>135</v>
      </c>
      <c r="F58" s="11" t="s">
        <v>248</v>
      </c>
      <c r="G58" s="11" t="s">
        <v>249</v>
      </c>
      <c r="H58" s="9" t="s">
        <v>1103</v>
      </c>
      <c r="I58" s="39"/>
      <c r="J58" s="13"/>
      <c r="K58" s="13">
        <v>135000</v>
      </c>
    </row>
    <row r="59" spans="1:11" ht="25.5">
      <c r="A59" s="31">
        <v>53</v>
      </c>
      <c r="B59" s="7" t="s">
        <v>444</v>
      </c>
      <c r="C59" s="8">
        <v>1</v>
      </c>
      <c r="D59" s="8">
        <v>4</v>
      </c>
      <c r="E59" s="8">
        <v>152</v>
      </c>
      <c r="F59" s="11" t="s">
        <v>248</v>
      </c>
      <c r="G59" s="11" t="s">
        <v>249</v>
      </c>
      <c r="H59" s="9" t="s">
        <v>1105</v>
      </c>
      <c r="I59" s="39"/>
      <c r="J59" s="13"/>
      <c r="K59" s="13">
        <v>90000</v>
      </c>
    </row>
    <row r="60" spans="1:11" ht="25.5">
      <c r="A60" s="31">
        <v>54</v>
      </c>
      <c r="B60" s="7" t="s">
        <v>445</v>
      </c>
      <c r="C60" s="8">
        <v>1</v>
      </c>
      <c r="D60" s="8">
        <v>4</v>
      </c>
      <c r="E60" s="8">
        <v>98</v>
      </c>
      <c r="F60" s="11" t="s">
        <v>248</v>
      </c>
      <c r="G60" s="11" t="s">
        <v>249</v>
      </c>
      <c r="H60" s="9" t="s">
        <v>1107</v>
      </c>
      <c r="I60" s="39" t="s">
        <v>1028</v>
      </c>
      <c r="J60" s="13"/>
      <c r="K60" s="13">
        <v>190000</v>
      </c>
    </row>
    <row r="61" spans="1:11" ht="38.25">
      <c r="A61" s="31">
        <v>55</v>
      </c>
      <c r="B61" s="7" t="s">
        <v>446</v>
      </c>
      <c r="C61" s="8">
        <v>1</v>
      </c>
      <c r="D61" s="8">
        <v>96</v>
      </c>
      <c r="E61" s="8">
        <v>19</v>
      </c>
      <c r="F61" s="11" t="s">
        <v>248</v>
      </c>
      <c r="G61" s="11" t="s">
        <v>249</v>
      </c>
      <c r="H61" s="9" t="s">
        <v>1108</v>
      </c>
      <c r="I61" s="39" t="s">
        <v>1028</v>
      </c>
      <c r="J61" s="13"/>
      <c r="K61" s="13">
        <v>130000</v>
      </c>
    </row>
    <row r="62" spans="1:11" ht="51">
      <c r="A62" s="31">
        <v>56</v>
      </c>
      <c r="B62" s="7" t="s">
        <v>447</v>
      </c>
      <c r="C62" s="8">
        <v>1</v>
      </c>
      <c r="D62" s="8">
        <v>6</v>
      </c>
      <c r="E62" s="8">
        <v>161</v>
      </c>
      <c r="F62" s="11" t="s">
        <v>248</v>
      </c>
      <c r="G62" s="11" t="s">
        <v>249</v>
      </c>
      <c r="H62" s="9" t="s">
        <v>1110</v>
      </c>
      <c r="I62" s="39"/>
      <c r="J62" s="13"/>
      <c r="K62" s="13">
        <v>100000</v>
      </c>
    </row>
    <row r="63" spans="1:11" ht="25.5">
      <c r="A63" s="31">
        <v>57</v>
      </c>
      <c r="B63" s="7" t="s">
        <v>1111</v>
      </c>
      <c r="C63" s="8">
        <v>1</v>
      </c>
      <c r="D63" s="8" t="s">
        <v>1112</v>
      </c>
      <c r="E63" s="8">
        <v>156</v>
      </c>
      <c r="F63" s="11" t="s">
        <v>273</v>
      </c>
      <c r="G63" s="11" t="s">
        <v>249</v>
      </c>
      <c r="H63" s="9" t="s">
        <v>1113</v>
      </c>
      <c r="I63" s="39">
        <v>50000</v>
      </c>
      <c r="J63" s="13"/>
      <c r="K63" s="13"/>
    </row>
    <row r="64" spans="1:11" ht="76.5">
      <c r="A64" s="31">
        <v>58</v>
      </c>
      <c r="B64" s="7" t="s">
        <v>1114</v>
      </c>
      <c r="C64" s="8">
        <v>1</v>
      </c>
      <c r="D64" s="8">
        <v>1</v>
      </c>
      <c r="E64" s="8">
        <v>34</v>
      </c>
      <c r="F64" s="11" t="s">
        <v>273</v>
      </c>
      <c r="G64" s="11" t="s">
        <v>249</v>
      </c>
      <c r="H64" s="9" t="s">
        <v>1115</v>
      </c>
      <c r="I64" s="39">
        <v>55000</v>
      </c>
      <c r="J64" s="13"/>
      <c r="K64" s="13"/>
    </row>
    <row r="65" spans="1:11" ht="38.25">
      <c r="A65" s="31">
        <v>59</v>
      </c>
      <c r="B65" s="7" t="s">
        <v>1116</v>
      </c>
      <c r="C65" s="8">
        <v>1</v>
      </c>
      <c r="D65" s="8">
        <v>1</v>
      </c>
      <c r="E65" s="8">
        <v>44</v>
      </c>
      <c r="F65" s="11" t="s">
        <v>273</v>
      </c>
      <c r="G65" s="11" t="s">
        <v>249</v>
      </c>
      <c r="H65" s="9" t="s">
        <v>0</v>
      </c>
      <c r="I65" s="39">
        <v>40000</v>
      </c>
      <c r="J65" s="13"/>
      <c r="K65" s="13"/>
    </row>
    <row r="66" spans="1:11" ht="51">
      <c r="A66" s="31">
        <v>60</v>
      </c>
      <c r="B66" s="7" t="s">
        <v>1</v>
      </c>
      <c r="C66" s="8">
        <v>1</v>
      </c>
      <c r="D66" s="8">
        <v>1</v>
      </c>
      <c r="E66" s="8">
        <v>125</v>
      </c>
      <c r="F66" s="11" t="s">
        <v>273</v>
      </c>
      <c r="G66" s="11" t="s">
        <v>249</v>
      </c>
      <c r="H66" s="9" t="s">
        <v>2</v>
      </c>
      <c r="I66" s="39">
        <v>40000</v>
      </c>
      <c r="J66" s="13"/>
      <c r="K66" s="13"/>
    </row>
    <row r="67" spans="1:11" ht="25.5">
      <c r="A67" s="31">
        <v>61</v>
      </c>
      <c r="B67" s="7" t="s">
        <v>3</v>
      </c>
      <c r="C67" s="8">
        <v>1</v>
      </c>
      <c r="D67" s="8">
        <v>4</v>
      </c>
      <c r="E67" s="8">
        <v>179</v>
      </c>
      <c r="F67" s="11" t="s">
        <v>273</v>
      </c>
      <c r="G67" s="11" t="s">
        <v>249</v>
      </c>
      <c r="H67" s="9" t="s">
        <v>4</v>
      </c>
      <c r="I67" s="39">
        <v>20000</v>
      </c>
      <c r="J67" s="13"/>
      <c r="K67" s="13"/>
    </row>
    <row r="68" spans="1:11" ht="51">
      <c r="A68" s="31">
        <v>62</v>
      </c>
      <c r="B68" s="7" t="s">
        <v>5</v>
      </c>
      <c r="C68" s="8">
        <v>1</v>
      </c>
      <c r="D68" s="8">
        <v>1</v>
      </c>
      <c r="E68" s="8">
        <v>292</v>
      </c>
      <c r="F68" s="11" t="s">
        <v>248</v>
      </c>
      <c r="G68" s="11" t="s">
        <v>249</v>
      </c>
      <c r="H68" s="9" t="s">
        <v>889</v>
      </c>
      <c r="I68" s="39">
        <v>250000</v>
      </c>
      <c r="J68" s="13"/>
      <c r="K68" s="13"/>
    </row>
    <row r="69" spans="1:11" ht="38.25">
      <c r="A69" s="31">
        <v>63</v>
      </c>
      <c r="B69" s="7" t="s">
        <v>6</v>
      </c>
      <c r="C69" s="8">
        <v>1</v>
      </c>
      <c r="D69" s="8">
        <v>1</v>
      </c>
      <c r="E69" s="8">
        <v>292</v>
      </c>
      <c r="F69" s="11" t="s">
        <v>248</v>
      </c>
      <c r="G69" s="11" t="s">
        <v>249</v>
      </c>
      <c r="H69" s="9" t="s">
        <v>7</v>
      </c>
      <c r="I69" s="39">
        <v>200000</v>
      </c>
      <c r="J69" s="13"/>
      <c r="K69" s="13"/>
    </row>
    <row r="70" spans="1:11" ht="38.25">
      <c r="A70" s="31">
        <v>64</v>
      </c>
      <c r="B70" s="7" t="s">
        <v>8</v>
      </c>
      <c r="C70" s="8">
        <v>1</v>
      </c>
      <c r="D70" s="8">
        <v>1</v>
      </c>
      <c r="E70" s="8">
        <v>125</v>
      </c>
      <c r="F70" s="11"/>
      <c r="G70" s="11" t="s">
        <v>249</v>
      </c>
      <c r="H70" s="9" t="s">
        <v>9</v>
      </c>
      <c r="I70" s="39">
        <v>150000</v>
      </c>
      <c r="J70" s="13"/>
      <c r="K70" s="13"/>
    </row>
    <row r="71" spans="1:11" ht="25.5">
      <c r="A71" s="31">
        <v>65</v>
      </c>
      <c r="B71" s="7" t="s">
        <v>10</v>
      </c>
      <c r="C71" s="8">
        <v>1</v>
      </c>
      <c r="D71" s="8">
        <v>1</v>
      </c>
      <c r="E71" s="8">
        <v>193</v>
      </c>
      <c r="F71" s="11"/>
      <c r="G71" s="11" t="s">
        <v>249</v>
      </c>
      <c r="H71" s="9" t="s">
        <v>11</v>
      </c>
      <c r="I71" s="39">
        <v>50000</v>
      </c>
      <c r="J71" s="13"/>
      <c r="K71" s="13"/>
    </row>
    <row r="72" spans="1:11" ht="25.5">
      <c r="A72" s="31">
        <v>66</v>
      </c>
      <c r="B72" s="7" t="s">
        <v>12</v>
      </c>
      <c r="C72" s="8">
        <v>1</v>
      </c>
      <c r="D72" s="8">
        <v>1</v>
      </c>
      <c r="E72" s="8">
        <v>301</v>
      </c>
      <c r="F72" s="11"/>
      <c r="G72" s="11" t="s">
        <v>249</v>
      </c>
      <c r="H72" s="9" t="s">
        <v>13</v>
      </c>
      <c r="I72" s="39">
        <v>150000</v>
      </c>
      <c r="J72" s="13"/>
      <c r="K72" s="13"/>
    </row>
    <row r="73" spans="1:11" ht="51">
      <c r="A73" s="31">
        <v>67</v>
      </c>
      <c r="B73" s="7" t="s">
        <v>14</v>
      </c>
      <c r="C73" s="8">
        <v>1</v>
      </c>
      <c r="D73" s="8">
        <v>1</v>
      </c>
      <c r="E73" s="8">
        <v>28</v>
      </c>
      <c r="F73" s="11"/>
      <c r="G73" s="11" t="s">
        <v>249</v>
      </c>
      <c r="H73" s="9" t="s">
        <v>15</v>
      </c>
      <c r="I73" s="39">
        <v>200000</v>
      </c>
      <c r="J73" s="13"/>
      <c r="K73" s="13"/>
    </row>
    <row r="74" spans="1:11" ht="63.75">
      <c r="A74" s="31">
        <v>68</v>
      </c>
      <c r="B74" s="7" t="s">
        <v>16</v>
      </c>
      <c r="C74" s="8">
        <v>1</v>
      </c>
      <c r="D74" s="8">
        <v>1</v>
      </c>
      <c r="E74" s="8">
        <v>63</v>
      </c>
      <c r="F74" s="11"/>
      <c r="G74" s="11" t="s">
        <v>249</v>
      </c>
      <c r="H74" s="9" t="s">
        <v>17</v>
      </c>
      <c r="I74" s="39">
        <v>100000</v>
      </c>
      <c r="J74" s="13"/>
      <c r="K74" s="13"/>
    </row>
    <row r="75" spans="1:11" ht="38.25">
      <c r="A75" s="31">
        <v>69</v>
      </c>
      <c r="B75" s="7" t="s">
        <v>18</v>
      </c>
      <c r="C75" s="8">
        <v>1</v>
      </c>
      <c r="D75" s="8">
        <v>1</v>
      </c>
      <c r="E75" s="8">
        <v>21</v>
      </c>
      <c r="F75" s="11"/>
      <c r="G75" s="11" t="s">
        <v>249</v>
      </c>
      <c r="H75" s="9" t="s">
        <v>19</v>
      </c>
      <c r="I75" s="39">
        <v>50000</v>
      </c>
      <c r="J75" s="13"/>
      <c r="K75" s="13"/>
    </row>
    <row r="76" spans="1:11" ht="51">
      <c r="A76" s="31">
        <v>70</v>
      </c>
      <c r="B76" s="7" t="s">
        <v>20</v>
      </c>
      <c r="C76" s="8">
        <v>1</v>
      </c>
      <c r="D76" s="8">
        <v>1</v>
      </c>
      <c r="E76" s="8">
        <v>249</v>
      </c>
      <c r="F76" s="11"/>
      <c r="G76" s="11" t="s">
        <v>249</v>
      </c>
      <c r="H76" s="9" t="s">
        <v>21</v>
      </c>
      <c r="I76" s="39">
        <v>50000</v>
      </c>
      <c r="J76" s="13"/>
      <c r="K76" s="13"/>
    </row>
    <row r="77" spans="1:11" ht="51">
      <c r="A77" s="31">
        <v>71</v>
      </c>
      <c r="B77" s="7" t="s">
        <v>22</v>
      </c>
      <c r="C77" s="8">
        <v>1</v>
      </c>
      <c r="D77" s="8">
        <v>1</v>
      </c>
      <c r="E77" s="8">
        <v>20</v>
      </c>
      <c r="F77" s="11"/>
      <c r="G77" s="11" t="s">
        <v>249</v>
      </c>
      <c r="H77" s="9" t="s">
        <v>23</v>
      </c>
      <c r="I77" s="39">
        <v>100000</v>
      </c>
      <c r="J77" s="13"/>
      <c r="K77" s="13"/>
    </row>
    <row r="78" spans="1:11" ht="38.25">
      <c r="A78" s="31">
        <v>72</v>
      </c>
      <c r="B78" s="7" t="s">
        <v>24</v>
      </c>
      <c r="C78" s="8">
        <v>1</v>
      </c>
      <c r="D78" s="8">
        <v>1</v>
      </c>
      <c r="E78" s="8">
        <v>44</v>
      </c>
      <c r="F78" s="11" t="s">
        <v>248</v>
      </c>
      <c r="G78" s="11" t="s">
        <v>249</v>
      </c>
      <c r="H78" s="9" t="s">
        <v>25</v>
      </c>
      <c r="I78" s="39">
        <v>70000</v>
      </c>
      <c r="J78" s="13"/>
      <c r="K78" s="13"/>
    </row>
    <row r="79" spans="1:11" ht="25.5">
      <c r="A79" s="31">
        <v>73</v>
      </c>
      <c r="B79" s="7" t="s">
        <v>26</v>
      </c>
      <c r="C79" s="8">
        <v>1</v>
      </c>
      <c r="D79" s="8" t="s">
        <v>1112</v>
      </c>
      <c r="E79" s="8">
        <v>156</v>
      </c>
      <c r="F79" s="11" t="s">
        <v>273</v>
      </c>
      <c r="G79" s="11" t="s">
        <v>249</v>
      </c>
      <c r="H79" s="9" t="s">
        <v>1113</v>
      </c>
      <c r="I79" s="39"/>
      <c r="J79" s="13">
        <v>50000</v>
      </c>
      <c r="K79" s="13"/>
    </row>
    <row r="80" spans="1:11" ht="38.25">
      <c r="A80" s="31">
        <v>74</v>
      </c>
      <c r="B80" s="7" t="s">
        <v>29</v>
      </c>
      <c r="C80" s="8">
        <v>1</v>
      </c>
      <c r="D80" s="8">
        <v>1</v>
      </c>
      <c r="E80" s="8">
        <v>34</v>
      </c>
      <c r="F80" s="11" t="s">
        <v>273</v>
      </c>
      <c r="G80" s="11" t="s">
        <v>249</v>
      </c>
      <c r="H80" s="9" t="s">
        <v>28</v>
      </c>
      <c r="I80" s="39"/>
      <c r="J80" s="13">
        <v>50000</v>
      </c>
      <c r="K80" s="13"/>
    </row>
    <row r="81" spans="1:11" ht="38.25">
      <c r="A81" s="31">
        <v>75</v>
      </c>
      <c r="B81" s="7" t="s">
        <v>30</v>
      </c>
      <c r="C81" s="8">
        <v>1</v>
      </c>
      <c r="D81" s="8">
        <v>1</v>
      </c>
      <c r="E81" s="8">
        <v>44</v>
      </c>
      <c r="F81" s="11" t="s">
        <v>273</v>
      </c>
      <c r="G81" s="11" t="s">
        <v>249</v>
      </c>
      <c r="H81" s="9" t="s">
        <v>0</v>
      </c>
      <c r="I81" s="39"/>
      <c r="J81" s="13">
        <v>50000</v>
      </c>
      <c r="K81" s="13"/>
    </row>
    <row r="82" spans="1:11" ht="51">
      <c r="A82" s="31">
        <v>76</v>
      </c>
      <c r="B82" s="7" t="s">
        <v>32</v>
      </c>
      <c r="C82" s="8">
        <v>1</v>
      </c>
      <c r="D82" s="8">
        <v>1</v>
      </c>
      <c r="E82" s="8">
        <v>125</v>
      </c>
      <c r="F82" s="11" t="s">
        <v>273</v>
      </c>
      <c r="G82" s="11" t="s">
        <v>249</v>
      </c>
      <c r="H82" s="9" t="s">
        <v>31</v>
      </c>
      <c r="I82" s="39"/>
      <c r="J82" s="13">
        <v>50000</v>
      </c>
      <c r="K82" s="13"/>
    </row>
    <row r="83" spans="1:11" ht="25.5">
      <c r="A83" s="31">
        <v>77</v>
      </c>
      <c r="B83" s="7" t="s">
        <v>27</v>
      </c>
      <c r="C83" s="8">
        <v>1</v>
      </c>
      <c r="D83" s="8">
        <v>4</v>
      </c>
      <c r="E83" s="8">
        <v>179</v>
      </c>
      <c r="F83" s="11" t="s">
        <v>273</v>
      </c>
      <c r="G83" s="11" t="s">
        <v>249</v>
      </c>
      <c r="H83" s="9" t="s">
        <v>4</v>
      </c>
      <c r="I83" s="39"/>
      <c r="J83" s="13">
        <v>30000</v>
      </c>
      <c r="K83" s="13"/>
    </row>
    <row r="84" spans="1:11" ht="25.5">
      <c r="A84" s="31">
        <v>78</v>
      </c>
      <c r="B84" s="7" t="s">
        <v>34</v>
      </c>
      <c r="C84" s="8">
        <v>1</v>
      </c>
      <c r="D84" s="8">
        <v>1</v>
      </c>
      <c r="E84" s="8">
        <v>299</v>
      </c>
      <c r="F84" s="11" t="s">
        <v>248</v>
      </c>
      <c r="G84" s="11" t="s">
        <v>249</v>
      </c>
      <c r="H84" s="9" t="s">
        <v>33</v>
      </c>
      <c r="I84" s="39"/>
      <c r="J84" s="13">
        <v>150000</v>
      </c>
      <c r="K84" s="13"/>
    </row>
    <row r="85" spans="1:11" ht="38.25">
      <c r="A85" s="31">
        <v>79</v>
      </c>
      <c r="B85" s="7" t="s">
        <v>36</v>
      </c>
      <c r="C85" s="8">
        <v>1</v>
      </c>
      <c r="D85" s="8">
        <v>1</v>
      </c>
      <c r="E85" s="8">
        <v>191</v>
      </c>
      <c r="F85" s="11" t="s">
        <v>248</v>
      </c>
      <c r="G85" s="11" t="s">
        <v>249</v>
      </c>
      <c r="H85" s="9" t="s">
        <v>35</v>
      </c>
      <c r="I85" s="39"/>
      <c r="J85" s="13">
        <v>150000</v>
      </c>
      <c r="K85" s="13"/>
    </row>
    <row r="86" spans="1:11" ht="38.25">
      <c r="A86" s="31">
        <v>80</v>
      </c>
      <c r="B86" s="7" t="s">
        <v>38</v>
      </c>
      <c r="C86" s="8">
        <v>1</v>
      </c>
      <c r="D86" s="8">
        <v>1</v>
      </c>
      <c r="E86" s="8">
        <v>99</v>
      </c>
      <c r="F86" s="11"/>
      <c r="G86" s="11" t="s">
        <v>249</v>
      </c>
      <c r="H86" s="9" t="s">
        <v>37</v>
      </c>
      <c r="I86" s="39"/>
      <c r="J86" s="13">
        <v>200000</v>
      </c>
      <c r="K86" s="13"/>
    </row>
    <row r="87" spans="1:11" ht="38.25">
      <c r="A87" s="31">
        <v>81</v>
      </c>
      <c r="B87" s="7" t="s">
        <v>40</v>
      </c>
      <c r="C87" s="8">
        <v>1</v>
      </c>
      <c r="D87" s="8">
        <v>1</v>
      </c>
      <c r="E87" s="8">
        <v>184</v>
      </c>
      <c r="F87" s="11" t="s">
        <v>248</v>
      </c>
      <c r="G87" s="11" t="s">
        <v>249</v>
      </c>
      <c r="H87" s="9" t="s">
        <v>39</v>
      </c>
      <c r="I87" s="39"/>
      <c r="J87" s="13">
        <v>300000</v>
      </c>
      <c r="K87" s="13"/>
    </row>
    <row r="88" spans="1:11" ht="25.5">
      <c r="A88" s="31">
        <v>82</v>
      </c>
      <c r="B88" s="7" t="s">
        <v>41</v>
      </c>
      <c r="C88" s="8">
        <v>1</v>
      </c>
      <c r="D88" s="8">
        <v>1</v>
      </c>
      <c r="E88" s="8">
        <v>299</v>
      </c>
      <c r="F88" s="11" t="s">
        <v>248</v>
      </c>
      <c r="G88" s="11" t="s">
        <v>249</v>
      </c>
      <c r="H88" s="9" t="s">
        <v>33</v>
      </c>
      <c r="I88" s="39"/>
      <c r="J88" s="13">
        <v>200000</v>
      </c>
      <c r="K88" s="13"/>
    </row>
    <row r="89" spans="1:11" ht="25.5">
      <c r="A89" s="31">
        <v>83</v>
      </c>
      <c r="B89" s="7" t="s">
        <v>43</v>
      </c>
      <c r="C89" s="8">
        <v>1</v>
      </c>
      <c r="D89" s="8">
        <v>1</v>
      </c>
      <c r="E89" s="8">
        <v>307</v>
      </c>
      <c r="F89" s="11" t="s">
        <v>248</v>
      </c>
      <c r="G89" s="11" t="s">
        <v>249</v>
      </c>
      <c r="H89" s="9" t="s">
        <v>42</v>
      </c>
      <c r="I89" s="39"/>
      <c r="J89" s="13">
        <v>200000</v>
      </c>
      <c r="K89" s="13"/>
    </row>
    <row r="90" spans="1:11" ht="38.25">
      <c r="A90" s="31">
        <v>84</v>
      </c>
      <c r="B90" s="7" t="s">
        <v>45</v>
      </c>
      <c r="C90" s="8">
        <v>1</v>
      </c>
      <c r="D90" s="8">
        <v>1</v>
      </c>
      <c r="E90" s="8">
        <v>275</v>
      </c>
      <c r="F90" s="11" t="s">
        <v>248</v>
      </c>
      <c r="G90" s="11" t="s">
        <v>249</v>
      </c>
      <c r="H90" s="9" t="s">
        <v>44</v>
      </c>
      <c r="I90" s="39"/>
      <c r="J90" s="13">
        <v>250000</v>
      </c>
      <c r="K90" s="13"/>
    </row>
    <row r="91" spans="1:11" ht="38.25">
      <c r="A91" s="31">
        <v>85</v>
      </c>
      <c r="B91" s="7" t="s">
        <v>47</v>
      </c>
      <c r="C91" s="8">
        <v>1</v>
      </c>
      <c r="D91" s="8">
        <v>1</v>
      </c>
      <c r="E91" s="8">
        <v>148</v>
      </c>
      <c r="F91" s="11"/>
      <c r="G91" s="11" t="s">
        <v>249</v>
      </c>
      <c r="H91" s="9" t="s">
        <v>46</v>
      </c>
      <c r="I91" s="39"/>
      <c r="J91" s="13">
        <v>150000</v>
      </c>
      <c r="K91" s="13"/>
    </row>
    <row r="92" spans="1:11" ht="38.25">
      <c r="A92" s="31">
        <v>86</v>
      </c>
      <c r="B92" s="7" t="s">
        <v>49</v>
      </c>
      <c r="C92" s="8">
        <v>1</v>
      </c>
      <c r="D92" s="8">
        <v>1</v>
      </c>
      <c r="E92" s="8">
        <v>148</v>
      </c>
      <c r="F92" s="11" t="s">
        <v>248</v>
      </c>
      <c r="G92" s="11" t="s">
        <v>249</v>
      </c>
      <c r="H92" s="9" t="s">
        <v>48</v>
      </c>
      <c r="I92" s="39"/>
      <c r="J92" s="13">
        <v>250000</v>
      </c>
      <c r="K92" s="13"/>
    </row>
    <row r="93" spans="1:11" ht="25.5">
      <c r="A93" s="31">
        <v>87</v>
      </c>
      <c r="B93" s="7" t="s">
        <v>51</v>
      </c>
      <c r="C93" s="8">
        <v>1</v>
      </c>
      <c r="D93" s="8">
        <v>1</v>
      </c>
      <c r="E93" s="8">
        <v>90</v>
      </c>
      <c r="F93" s="11" t="s">
        <v>248</v>
      </c>
      <c r="G93" s="11" t="s">
        <v>249</v>
      </c>
      <c r="H93" s="9" t="s">
        <v>50</v>
      </c>
      <c r="I93" s="39"/>
      <c r="J93" s="13">
        <v>198000</v>
      </c>
      <c r="K93" s="13"/>
    </row>
    <row r="94" spans="1:11" ht="25.5">
      <c r="A94" s="31">
        <v>88</v>
      </c>
      <c r="B94" s="7" t="s">
        <v>53</v>
      </c>
      <c r="C94" s="8">
        <v>1</v>
      </c>
      <c r="D94" s="8">
        <v>1</v>
      </c>
      <c r="E94" s="8">
        <v>266</v>
      </c>
      <c r="F94" s="11" t="s">
        <v>248</v>
      </c>
      <c r="G94" s="11" t="s">
        <v>249</v>
      </c>
      <c r="H94" s="9" t="s">
        <v>52</v>
      </c>
      <c r="I94" s="39"/>
      <c r="J94" s="13">
        <v>200000</v>
      </c>
      <c r="K94" s="13"/>
    </row>
    <row r="95" spans="1:11" ht="25.5">
      <c r="A95" s="31">
        <v>89</v>
      </c>
      <c r="B95" s="7" t="s">
        <v>55</v>
      </c>
      <c r="C95" s="8">
        <v>1</v>
      </c>
      <c r="D95" s="8">
        <v>1</v>
      </c>
      <c r="E95" s="8">
        <v>57</v>
      </c>
      <c r="F95" s="11" t="s">
        <v>248</v>
      </c>
      <c r="G95" s="11" t="s">
        <v>249</v>
      </c>
      <c r="H95" s="9" t="s">
        <v>54</v>
      </c>
      <c r="I95" s="39"/>
      <c r="J95" s="13">
        <v>200000</v>
      </c>
      <c r="K95" s="13"/>
    </row>
    <row r="96" spans="1:11" ht="38.25">
      <c r="A96" s="31">
        <v>90</v>
      </c>
      <c r="B96" s="7" t="s">
        <v>56</v>
      </c>
      <c r="C96" s="8">
        <v>1</v>
      </c>
      <c r="D96" s="8">
        <v>1</v>
      </c>
      <c r="E96" s="8">
        <v>44</v>
      </c>
      <c r="F96" s="11" t="s">
        <v>248</v>
      </c>
      <c r="G96" s="11" t="s">
        <v>249</v>
      </c>
      <c r="H96" s="9" t="s">
        <v>25</v>
      </c>
      <c r="I96" s="39"/>
      <c r="J96" s="13">
        <v>170000</v>
      </c>
      <c r="K96" s="13"/>
    </row>
    <row r="97" spans="1:11" ht="25.5">
      <c r="A97" s="31">
        <v>91</v>
      </c>
      <c r="B97" s="7" t="s">
        <v>57</v>
      </c>
      <c r="C97" s="8">
        <v>1</v>
      </c>
      <c r="D97" s="8">
        <v>1</v>
      </c>
      <c r="E97" s="8">
        <v>44</v>
      </c>
      <c r="F97" s="11" t="s">
        <v>248</v>
      </c>
      <c r="G97" s="11" t="s">
        <v>249</v>
      </c>
      <c r="H97" s="9" t="s">
        <v>890</v>
      </c>
      <c r="I97" s="39"/>
      <c r="J97" s="13">
        <v>100000</v>
      </c>
      <c r="K97" s="13"/>
    </row>
    <row r="98" spans="1:11" ht="25.5">
      <c r="A98" s="31">
        <v>92</v>
      </c>
      <c r="B98" s="7" t="s">
        <v>59</v>
      </c>
      <c r="C98" s="8">
        <v>1</v>
      </c>
      <c r="D98" s="8">
        <v>1</v>
      </c>
      <c r="E98" s="8">
        <v>293</v>
      </c>
      <c r="F98" s="11"/>
      <c r="G98" s="11" t="s">
        <v>249</v>
      </c>
      <c r="H98" s="9" t="s">
        <v>58</v>
      </c>
      <c r="I98" s="39"/>
      <c r="J98" s="13">
        <v>200000</v>
      </c>
      <c r="K98" s="13"/>
    </row>
    <row r="99" spans="1:11" ht="25.5">
      <c r="A99" s="31">
        <v>93</v>
      </c>
      <c r="B99" s="7" t="s">
        <v>61</v>
      </c>
      <c r="C99" s="8">
        <v>1</v>
      </c>
      <c r="D99" s="8" t="s">
        <v>1112</v>
      </c>
      <c r="E99" s="8">
        <v>156</v>
      </c>
      <c r="F99" s="11" t="s">
        <v>273</v>
      </c>
      <c r="G99" s="11" t="s">
        <v>249</v>
      </c>
      <c r="H99" s="9" t="s">
        <v>1113</v>
      </c>
      <c r="I99" s="39"/>
      <c r="J99" s="13"/>
      <c r="K99" s="13">
        <v>50000</v>
      </c>
    </row>
    <row r="100" spans="1:11" ht="38.25">
      <c r="A100" s="31">
        <v>94</v>
      </c>
      <c r="B100" s="7" t="s">
        <v>62</v>
      </c>
      <c r="C100" s="8">
        <v>1</v>
      </c>
      <c r="D100" s="8">
        <v>1</v>
      </c>
      <c r="E100" s="8">
        <v>34</v>
      </c>
      <c r="F100" s="11" t="s">
        <v>273</v>
      </c>
      <c r="G100" s="11" t="s">
        <v>249</v>
      </c>
      <c r="H100" s="9" t="s">
        <v>28</v>
      </c>
      <c r="I100" s="39"/>
      <c r="J100" s="13"/>
      <c r="K100" s="13">
        <v>50000</v>
      </c>
    </row>
    <row r="101" spans="1:11" ht="38.25">
      <c r="A101" s="31">
        <v>95</v>
      </c>
      <c r="B101" s="7" t="s">
        <v>64</v>
      </c>
      <c r="C101" s="8">
        <v>1</v>
      </c>
      <c r="D101" s="8">
        <v>1</v>
      </c>
      <c r="E101" s="8">
        <v>44</v>
      </c>
      <c r="F101" s="11" t="s">
        <v>273</v>
      </c>
      <c r="G101" s="11" t="s">
        <v>249</v>
      </c>
      <c r="H101" s="9" t="s">
        <v>0</v>
      </c>
      <c r="I101" s="39"/>
      <c r="J101" s="13"/>
      <c r="K101" s="13">
        <v>50000</v>
      </c>
    </row>
    <row r="102" spans="1:11" ht="51">
      <c r="A102" s="31">
        <v>96</v>
      </c>
      <c r="B102" s="7" t="s">
        <v>66</v>
      </c>
      <c r="C102" s="8">
        <v>1</v>
      </c>
      <c r="D102" s="8">
        <v>1</v>
      </c>
      <c r="E102" s="8">
        <v>125</v>
      </c>
      <c r="F102" s="11" t="s">
        <v>273</v>
      </c>
      <c r="G102" s="11" t="s">
        <v>249</v>
      </c>
      <c r="H102" s="9" t="s">
        <v>31</v>
      </c>
      <c r="I102" s="39"/>
      <c r="J102" s="13"/>
      <c r="K102" s="13">
        <v>50000</v>
      </c>
    </row>
    <row r="103" spans="1:11" ht="25.5">
      <c r="A103" s="31">
        <v>97</v>
      </c>
      <c r="B103" s="7" t="s">
        <v>67</v>
      </c>
      <c r="C103" s="8">
        <v>1</v>
      </c>
      <c r="D103" s="8">
        <v>4</v>
      </c>
      <c r="E103" s="8">
        <v>179</v>
      </c>
      <c r="F103" s="11" t="s">
        <v>273</v>
      </c>
      <c r="G103" s="11" t="s">
        <v>249</v>
      </c>
      <c r="H103" s="9" t="s">
        <v>4</v>
      </c>
      <c r="I103" s="39"/>
      <c r="J103" s="13"/>
      <c r="K103" s="13">
        <v>30000</v>
      </c>
    </row>
    <row r="104" spans="1:11" ht="25.5">
      <c r="A104" s="31">
        <v>98</v>
      </c>
      <c r="B104" s="7" t="s">
        <v>69</v>
      </c>
      <c r="C104" s="8">
        <v>1</v>
      </c>
      <c r="D104" s="8">
        <v>4</v>
      </c>
      <c r="E104" s="8">
        <v>215</v>
      </c>
      <c r="F104" s="11" t="s">
        <v>248</v>
      </c>
      <c r="G104" s="11" t="s">
        <v>249</v>
      </c>
      <c r="H104" s="9" t="s">
        <v>60</v>
      </c>
      <c r="I104" s="39"/>
      <c r="J104" s="13"/>
      <c r="K104" s="13">
        <v>150000</v>
      </c>
    </row>
    <row r="105" spans="1:11" ht="25.5">
      <c r="A105" s="31">
        <v>99</v>
      </c>
      <c r="B105" s="7" t="s">
        <v>71</v>
      </c>
      <c r="C105" s="8">
        <v>1</v>
      </c>
      <c r="D105" s="8">
        <v>1</v>
      </c>
      <c r="E105" s="8">
        <v>181</v>
      </c>
      <c r="F105" s="11" t="s">
        <v>248</v>
      </c>
      <c r="G105" s="11" t="s">
        <v>249</v>
      </c>
      <c r="H105" s="9" t="s">
        <v>891</v>
      </c>
      <c r="I105" s="39"/>
      <c r="J105" s="13"/>
      <c r="K105" s="13">
        <v>200000</v>
      </c>
    </row>
    <row r="106" spans="1:11" ht="25.5">
      <c r="A106" s="31">
        <v>100</v>
      </c>
      <c r="B106" s="7" t="s">
        <v>73</v>
      </c>
      <c r="C106" s="8">
        <v>1</v>
      </c>
      <c r="D106" s="8">
        <v>1</v>
      </c>
      <c r="E106" s="8">
        <v>272</v>
      </c>
      <c r="F106" s="11" t="s">
        <v>248</v>
      </c>
      <c r="G106" s="11" t="s">
        <v>249</v>
      </c>
      <c r="H106" s="9" t="s">
        <v>63</v>
      </c>
      <c r="I106" s="39"/>
      <c r="J106" s="13"/>
      <c r="K106" s="13">
        <v>200000</v>
      </c>
    </row>
    <row r="107" spans="1:11" ht="38.25">
      <c r="A107" s="31">
        <v>101</v>
      </c>
      <c r="B107" s="7" t="s">
        <v>448</v>
      </c>
      <c r="C107" s="8">
        <v>1</v>
      </c>
      <c r="D107" s="8">
        <v>1</v>
      </c>
      <c r="E107" s="8">
        <v>26</v>
      </c>
      <c r="F107" s="11"/>
      <c r="G107" s="11" t="s">
        <v>249</v>
      </c>
      <c r="H107" s="9" t="s">
        <v>65</v>
      </c>
      <c r="I107" s="39"/>
      <c r="J107" s="13"/>
      <c r="K107" s="13">
        <v>200000</v>
      </c>
    </row>
    <row r="108" spans="1:11" ht="25.5">
      <c r="A108" s="31">
        <v>102</v>
      </c>
      <c r="B108" s="7" t="s">
        <v>449</v>
      </c>
      <c r="C108" s="8">
        <v>1</v>
      </c>
      <c r="D108" s="8">
        <v>4</v>
      </c>
      <c r="E108" s="8">
        <v>143</v>
      </c>
      <c r="F108" s="11" t="s">
        <v>248</v>
      </c>
      <c r="G108" s="11" t="s">
        <v>249</v>
      </c>
      <c r="H108" s="9" t="s">
        <v>702</v>
      </c>
      <c r="I108" s="39"/>
      <c r="J108" s="13" t="s">
        <v>1028</v>
      </c>
      <c r="K108" s="13">
        <v>150000</v>
      </c>
    </row>
    <row r="109" spans="1:11" ht="38.25">
      <c r="A109" s="31">
        <v>103</v>
      </c>
      <c r="B109" s="7" t="s">
        <v>450</v>
      </c>
      <c r="C109" s="8">
        <v>1</v>
      </c>
      <c r="D109" s="8">
        <v>1</v>
      </c>
      <c r="E109" s="8">
        <v>135</v>
      </c>
      <c r="F109" s="11"/>
      <c r="G109" s="11" t="s">
        <v>249</v>
      </c>
      <c r="H109" s="9" t="s">
        <v>68</v>
      </c>
      <c r="I109" s="39"/>
      <c r="J109" s="13" t="s">
        <v>1028</v>
      </c>
      <c r="K109" s="13">
        <v>150000</v>
      </c>
    </row>
    <row r="110" spans="1:11" ht="38.25">
      <c r="A110" s="31">
        <v>104</v>
      </c>
      <c r="B110" s="7" t="s">
        <v>451</v>
      </c>
      <c r="C110" s="8">
        <v>1</v>
      </c>
      <c r="D110" s="8">
        <v>1</v>
      </c>
      <c r="E110" s="8">
        <v>242</v>
      </c>
      <c r="F110" s="11"/>
      <c r="G110" s="11" t="s">
        <v>249</v>
      </c>
      <c r="H110" s="9" t="s">
        <v>70</v>
      </c>
      <c r="I110" s="39"/>
      <c r="J110" s="13" t="s">
        <v>1028</v>
      </c>
      <c r="K110" s="13">
        <v>150000</v>
      </c>
    </row>
    <row r="111" spans="1:11" ht="38.25">
      <c r="A111" s="31">
        <v>105</v>
      </c>
      <c r="B111" s="7" t="s">
        <v>452</v>
      </c>
      <c r="C111" s="8">
        <v>1</v>
      </c>
      <c r="D111" s="8">
        <v>1</v>
      </c>
      <c r="E111" s="8">
        <v>300</v>
      </c>
      <c r="F111" s="11"/>
      <c r="G111" s="11" t="s">
        <v>249</v>
      </c>
      <c r="H111" s="9" t="s">
        <v>72</v>
      </c>
      <c r="I111" s="39"/>
      <c r="J111" s="13" t="s">
        <v>1028</v>
      </c>
      <c r="K111" s="13">
        <v>150000</v>
      </c>
    </row>
    <row r="112" spans="1:11" ht="38.25">
      <c r="A112" s="31">
        <v>106</v>
      </c>
      <c r="B112" s="7" t="s">
        <v>453</v>
      </c>
      <c r="C112" s="8">
        <v>1</v>
      </c>
      <c r="D112" s="8">
        <v>1</v>
      </c>
      <c r="E112" s="8">
        <v>218</v>
      </c>
      <c r="F112" s="11"/>
      <c r="G112" s="11" t="s">
        <v>249</v>
      </c>
      <c r="H112" s="9" t="s">
        <v>74</v>
      </c>
      <c r="I112" s="39"/>
      <c r="J112" s="13" t="s">
        <v>1028</v>
      </c>
      <c r="K112" s="13">
        <v>150000</v>
      </c>
    </row>
    <row r="113" spans="1:11" ht="165.75">
      <c r="A113" s="31">
        <v>107</v>
      </c>
      <c r="B113" s="7" t="s">
        <v>279</v>
      </c>
      <c r="C113" s="8">
        <v>3</v>
      </c>
      <c r="D113" s="8">
        <v>19</v>
      </c>
      <c r="E113" s="8">
        <v>36</v>
      </c>
      <c r="F113" s="11" t="s">
        <v>273</v>
      </c>
      <c r="G113" s="11" t="s">
        <v>249</v>
      </c>
      <c r="H113" s="9" t="s">
        <v>918</v>
      </c>
      <c r="I113" s="39">
        <v>9000</v>
      </c>
      <c r="J113" s="13"/>
      <c r="K113" s="13"/>
    </row>
    <row r="114" spans="1:11" ht="102">
      <c r="A114" s="31">
        <v>108</v>
      </c>
      <c r="B114" s="7" t="s">
        <v>281</v>
      </c>
      <c r="C114" s="8">
        <v>3</v>
      </c>
      <c r="D114" s="8">
        <v>19</v>
      </c>
      <c r="E114" s="8">
        <v>36</v>
      </c>
      <c r="F114" s="11" t="s">
        <v>273</v>
      </c>
      <c r="G114" s="11" t="s">
        <v>249</v>
      </c>
      <c r="H114" s="9" t="s">
        <v>919</v>
      </c>
      <c r="I114" s="39">
        <v>8000</v>
      </c>
      <c r="J114" s="13"/>
      <c r="K114" s="13"/>
    </row>
    <row r="115" spans="1:11" ht="102">
      <c r="A115" s="31">
        <v>109</v>
      </c>
      <c r="B115" s="7" t="s">
        <v>283</v>
      </c>
      <c r="C115" s="8">
        <v>3</v>
      </c>
      <c r="D115" s="8">
        <v>19</v>
      </c>
      <c r="E115" s="8">
        <v>36</v>
      </c>
      <c r="F115" s="11" t="s">
        <v>273</v>
      </c>
      <c r="G115" s="11" t="s">
        <v>249</v>
      </c>
      <c r="H115" s="9" t="s">
        <v>920</v>
      </c>
      <c r="I115" s="39">
        <v>8000</v>
      </c>
      <c r="J115" s="13"/>
      <c r="K115" s="13"/>
    </row>
    <row r="116" spans="1:11" ht="51">
      <c r="A116" s="31">
        <v>110</v>
      </c>
      <c r="B116" s="7" t="s">
        <v>286</v>
      </c>
      <c r="C116" s="8">
        <v>3</v>
      </c>
      <c r="D116" s="8">
        <v>19</v>
      </c>
      <c r="E116" s="8">
        <v>36</v>
      </c>
      <c r="F116" s="11" t="s">
        <v>273</v>
      </c>
      <c r="G116" s="11" t="s">
        <v>249</v>
      </c>
      <c r="H116" s="9" t="s">
        <v>280</v>
      </c>
      <c r="I116" s="39">
        <v>135640.62</v>
      </c>
      <c r="J116" s="13"/>
      <c r="K116" s="13"/>
    </row>
    <row r="117" spans="1:11" ht="38.25">
      <c r="A117" s="31">
        <v>111</v>
      </c>
      <c r="B117" s="7" t="s">
        <v>288</v>
      </c>
      <c r="C117" s="8">
        <v>3</v>
      </c>
      <c r="D117" s="8">
        <v>19</v>
      </c>
      <c r="E117" s="8">
        <v>36</v>
      </c>
      <c r="F117" s="11" t="s">
        <v>273</v>
      </c>
      <c r="G117" s="11" t="s">
        <v>249</v>
      </c>
      <c r="H117" s="9" t="s">
        <v>282</v>
      </c>
      <c r="I117" s="39">
        <v>93427.38</v>
      </c>
      <c r="J117" s="13"/>
      <c r="K117" s="13"/>
    </row>
    <row r="118" spans="1:11" ht="38.25">
      <c r="A118" s="31">
        <v>112</v>
      </c>
      <c r="B118" s="7" t="s">
        <v>291</v>
      </c>
      <c r="C118" s="8">
        <v>3</v>
      </c>
      <c r="D118" s="8" t="s">
        <v>284</v>
      </c>
      <c r="E118" s="8">
        <v>61</v>
      </c>
      <c r="F118" s="11" t="s">
        <v>273</v>
      </c>
      <c r="G118" s="11" t="s">
        <v>249</v>
      </c>
      <c r="H118" s="9" t="s">
        <v>285</v>
      </c>
      <c r="I118" s="39">
        <v>70186.5</v>
      </c>
      <c r="J118" s="13"/>
      <c r="K118" s="13"/>
    </row>
    <row r="119" spans="1:11" ht="38.25">
      <c r="A119" s="31">
        <v>113</v>
      </c>
      <c r="B119" s="7" t="s">
        <v>293</v>
      </c>
      <c r="C119" s="8">
        <v>3</v>
      </c>
      <c r="D119" s="8" t="s">
        <v>284</v>
      </c>
      <c r="E119" s="8">
        <v>61</v>
      </c>
      <c r="F119" s="11" t="s">
        <v>273</v>
      </c>
      <c r="G119" s="11" t="s">
        <v>249</v>
      </c>
      <c r="H119" s="9" t="s">
        <v>287</v>
      </c>
      <c r="I119" s="39">
        <v>70186.5</v>
      </c>
      <c r="J119" s="13"/>
      <c r="K119" s="13"/>
    </row>
    <row r="120" spans="1:11" ht="51">
      <c r="A120" s="31">
        <v>114</v>
      </c>
      <c r="B120" s="7" t="s">
        <v>297</v>
      </c>
      <c r="C120" s="8">
        <v>3</v>
      </c>
      <c r="D120" s="8" t="s">
        <v>289</v>
      </c>
      <c r="E120" s="8">
        <v>25</v>
      </c>
      <c r="F120" s="11" t="s">
        <v>273</v>
      </c>
      <c r="G120" s="11" t="s">
        <v>249</v>
      </c>
      <c r="H120" s="9" t="s">
        <v>290</v>
      </c>
      <c r="I120" s="39">
        <v>80000</v>
      </c>
      <c r="J120" s="13"/>
      <c r="K120" s="13"/>
    </row>
    <row r="121" spans="1:11" ht="51">
      <c r="A121" s="31">
        <v>115</v>
      </c>
      <c r="B121" s="7" t="s">
        <v>300</v>
      </c>
      <c r="C121" s="8">
        <v>3</v>
      </c>
      <c r="D121" s="8">
        <v>19</v>
      </c>
      <c r="E121" s="8">
        <v>102</v>
      </c>
      <c r="F121" s="11" t="s">
        <v>248</v>
      </c>
      <c r="G121" s="11" t="s">
        <v>249</v>
      </c>
      <c r="H121" s="9" t="s">
        <v>292</v>
      </c>
      <c r="I121" s="39">
        <v>161000</v>
      </c>
      <c r="J121" s="13"/>
      <c r="K121" s="13"/>
    </row>
    <row r="122" spans="1:11" ht="51">
      <c r="A122" s="31">
        <v>116</v>
      </c>
      <c r="B122" s="7" t="s">
        <v>304</v>
      </c>
      <c r="C122" s="8">
        <v>3</v>
      </c>
      <c r="D122" s="8" t="s">
        <v>294</v>
      </c>
      <c r="E122" s="8" t="s">
        <v>295</v>
      </c>
      <c r="F122" s="11" t="s">
        <v>248</v>
      </c>
      <c r="G122" s="11" t="s">
        <v>249</v>
      </c>
      <c r="H122" s="9" t="s">
        <v>296</v>
      </c>
      <c r="I122" s="39">
        <v>400000</v>
      </c>
      <c r="J122" s="13"/>
      <c r="K122" s="13"/>
    </row>
    <row r="123" spans="1:11" ht="51">
      <c r="A123" s="31">
        <v>117</v>
      </c>
      <c r="B123" s="7" t="s">
        <v>309</v>
      </c>
      <c r="C123" s="8">
        <v>3</v>
      </c>
      <c r="D123" s="8" t="s">
        <v>294</v>
      </c>
      <c r="E123" s="8" t="s">
        <v>298</v>
      </c>
      <c r="F123" s="11" t="s">
        <v>248</v>
      </c>
      <c r="G123" s="11" t="s">
        <v>249</v>
      </c>
      <c r="H123" s="9" t="s">
        <v>299</v>
      </c>
      <c r="I123" s="39">
        <v>50000</v>
      </c>
      <c r="J123" s="13"/>
      <c r="K123" s="13"/>
    </row>
    <row r="124" spans="1:11" ht="38.25">
      <c r="A124" s="31">
        <v>118</v>
      </c>
      <c r="B124" s="7" t="s">
        <v>310</v>
      </c>
      <c r="C124" s="8">
        <v>3</v>
      </c>
      <c r="D124" s="8" t="s">
        <v>301</v>
      </c>
      <c r="E124" s="8" t="s">
        <v>302</v>
      </c>
      <c r="F124" s="11" t="s">
        <v>273</v>
      </c>
      <c r="G124" s="11" t="s">
        <v>249</v>
      </c>
      <c r="H124" s="9" t="s">
        <v>303</v>
      </c>
      <c r="I124" s="39">
        <v>135000</v>
      </c>
      <c r="J124" s="13"/>
      <c r="K124" s="13"/>
    </row>
    <row r="125" spans="1:11" ht="38.25">
      <c r="A125" s="31">
        <v>119</v>
      </c>
      <c r="B125" s="7" t="s">
        <v>311</v>
      </c>
      <c r="C125" s="8">
        <v>3</v>
      </c>
      <c r="D125" s="8">
        <v>14</v>
      </c>
      <c r="E125" s="8">
        <v>57</v>
      </c>
      <c r="F125" s="11" t="s">
        <v>248</v>
      </c>
      <c r="G125" s="11" t="s">
        <v>249</v>
      </c>
      <c r="H125" s="9" t="s">
        <v>308</v>
      </c>
      <c r="I125" s="39">
        <v>250000</v>
      </c>
      <c r="J125" s="13"/>
      <c r="K125" s="13"/>
    </row>
    <row r="126" spans="1:11" ht="51">
      <c r="A126" s="31">
        <v>120</v>
      </c>
      <c r="B126" s="7" t="s">
        <v>313</v>
      </c>
      <c r="C126" s="8">
        <v>3</v>
      </c>
      <c r="D126" s="8">
        <v>19</v>
      </c>
      <c r="E126" s="8">
        <v>36</v>
      </c>
      <c r="F126" s="11" t="s">
        <v>273</v>
      </c>
      <c r="G126" s="11" t="s">
        <v>249</v>
      </c>
      <c r="H126" s="9" t="s">
        <v>280</v>
      </c>
      <c r="I126" s="39"/>
      <c r="J126" s="13">
        <v>140000</v>
      </c>
      <c r="K126" s="13"/>
    </row>
    <row r="127" spans="1:11" ht="38.25">
      <c r="A127" s="31">
        <v>121</v>
      </c>
      <c r="B127" s="7" t="s">
        <v>323</v>
      </c>
      <c r="C127" s="8">
        <v>3</v>
      </c>
      <c r="D127" s="8">
        <v>19</v>
      </c>
      <c r="E127" s="8">
        <v>36</v>
      </c>
      <c r="F127" s="11" t="s">
        <v>273</v>
      </c>
      <c r="G127" s="11" t="s">
        <v>249</v>
      </c>
      <c r="H127" s="9" t="s">
        <v>282</v>
      </c>
      <c r="I127" s="39"/>
      <c r="J127" s="13">
        <v>95000</v>
      </c>
      <c r="K127" s="13"/>
    </row>
    <row r="128" spans="1:11" ht="38.25">
      <c r="A128" s="31">
        <v>122</v>
      </c>
      <c r="B128" s="7" t="s">
        <v>327</v>
      </c>
      <c r="C128" s="8">
        <v>3</v>
      </c>
      <c r="D128" s="8" t="s">
        <v>284</v>
      </c>
      <c r="E128" s="8">
        <v>61</v>
      </c>
      <c r="F128" s="11" t="s">
        <v>273</v>
      </c>
      <c r="G128" s="11" t="s">
        <v>249</v>
      </c>
      <c r="H128" s="9" t="s">
        <v>285</v>
      </c>
      <c r="I128" s="39"/>
      <c r="J128" s="13">
        <v>72000</v>
      </c>
      <c r="K128" s="13"/>
    </row>
    <row r="129" spans="1:11" ht="38.25">
      <c r="A129" s="31">
        <v>123</v>
      </c>
      <c r="B129" s="7" t="s">
        <v>330</v>
      </c>
      <c r="C129" s="8">
        <v>3</v>
      </c>
      <c r="D129" s="8" t="s">
        <v>284</v>
      </c>
      <c r="E129" s="8">
        <v>61</v>
      </c>
      <c r="F129" s="11" t="s">
        <v>273</v>
      </c>
      <c r="G129" s="11" t="s">
        <v>249</v>
      </c>
      <c r="H129" s="9" t="s">
        <v>287</v>
      </c>
      <c r="I129" s="39"/>
      <c r="J129" s="13">
        <v>72000</v>
      </c>
      <c r="K129" s="13"/>
    </row>
    <row r="130" spans="1:11" ht="38.25">
      <c r="A130" s="31">
        <v>124</v>
      </c>
      <c r="B130" s="7" t="s">
        <v>332</v>
      </c>
      <c r="C130" s="8">
        <v>3</v>
      </c>
      <c r="D130" s="8" t="s">
        <v>289</v>
      </c>
      <c r="E130" s="8">
        <v>25</v>
      </c>
      <c r="F130" s="11" t="s">
        <v>273</v>
      </c>
      <c r="G130" s="11" t="s">
        <v>249</v>
      </c>
      <c r="H130" s="9" t="s">
        <v>322</v>
      </c>
      <c r="I130" s="39"/>
      <c r="J130" s="13">
        <v>80000</v>
      </c>
      <c r="K130" s="13"/>
    </row>
    <row r="131" spans="1:11" ht="38.25">
      <c r="A131" s="31">
        <v>125</v>
      </c>
      <c r="B131" s="7" t="s">
        <v>334</v>
      </c>
      <c r="C131" s="8">
        <v>3</v>
      </c>
      <c r="D131" s="8" t="s">
        <v>324</v>
      </c>
      <c r="E131" s="8" t="s">
        <v>325</v>
      </c>
      <c r="F131" s="11" t="s">
        <v>248</v>
      </c>
      <c r="G131" s="11" t="s">
        <v>249</v>
      </c>
      <c r="H131" s="9" t="s">
        <v>326</v>
      </c>
      <c r="I131" s="39"/>
      <c r="J131" s="13">
        <v>250000</v>
      </c>
      <c r="K131" s="13"/>
    </row>
    <row r="132" spans="1:11" ht="51">
      <c r="A132" s="31">
        <v>126</v>
      </c>
      <c r="B132" s="7" t="s">
        <v>336</v>
      </c>
      <c r="C132" s="8">
        <v>3</v>
      </c>
      <c r="D132" s="8" t="s">
        <v>324</v>
      </c>
      <c r="E132" s="8" t="s">
        <v>328</v>
      </c>
      <c r="F132" s="11" t="s">
        <v>248</v>
      </c>
      <c r="G132" s="11" t="s">
        <v>249</v>
      </c>
      <c r="H132" s="9" t="s">
        <v>329</v>
      </c>
      <c r="I132" s="39"/>
      <c r="J132" s="13">
        <v>175000</v>
      </c>
      <c r="K132" s="13"/>
    </row>
    <row r="133" spans="1:11" ht="38.25">
      <c r="A133" s="31">
        <v>127</v>
      </c>
      <c r="B133" s="7" t="s">
        <v>599</v>
      </c>
      <c r="C133" s="8">
        <v>3</v>
      </c>
      <c r="D133" s="8">
        <v>16</v>
      </c>
      <c r="E133" s="8">
        <v>20</v>
      </c>
      <c r="F133" s="11" t="s">
        <v>248</v>
      </c>
      <c r="G133" s="11" t="s">
        <v>249</v>
      </c>
      <c r="H133" s="9" t="s">
        <v>331</v>
      </c>
      <c r="I133" s="39"/>
      <c r="J133" s="13">
        <f>121000</f>
        <v>121000</v>
      </c>
      <c r="K133" s="13"/>
    </row>
    <row r="134" spans="1:11" ht="38.25">
      <c r="A134" s="31">
        <v>128</v>
      </c>
      <c r="B134" s="7" t="s">
        <v>601</v>
      </c>
      <c r="C134" s="8">
        <v>3</v>
      </c>
      <c r="D134" s="8">
        <v>19</v>
      </c>
      <c r="E134" s="8">
        <v>94</v>
      </c>
      <c r="F134" s="11">
        <v>7</v>
      </c>
      <c r="G134" s="11" t="s">
        <v>249</v>
      </c>
      <c r="H134" s="9" t="s">
        <v>333</v>
      </c>
      <c r="I134" s="39"/>
      <c r="J134" s="13">
        <v>92000</v>
      </c>
      <c r="K134" s="13"/>
    </row>
    <row r="135" spans="1:11" ht="38.25">
      <c r="A135" s="31">
        <v>129</v>
      </c>
      <c r="B135" s="7" t="s">
        <v>603</v>
      </c>
      <c r="C135" s="8">
        <v>3</v>
      </c>
      <c r="D135" s="8">
        <v>19</v>
      </c>
      <c r="E135" s="8">
        <v>36</v>
      </c>
      <c r="F135" s="11" t="s">
        <v>248</v>
      </c>
      <c r="G135" s="11" t="s">
        <v>249</v>
      </c>
      <c r="H135" s="9" t="s">
        <v>335</v>
      </c>
      <c r="I135" s="39"/>
      <c r="J135" s="13">
        <v>200000</v>
      </c>
      <c r="K135" s="13"/>
    </row>
    <row r="136" spans="1:11" ht="51">
      <c r="A136" s="31">
        <v>130</v>
      </c>
      <c r="B136" s="7" t="s">
        <v>605</v>
      </c>
      <c r="C136" s="8">
        <v>3</v>
      </c>
      <c r="D136" s="8" t="s">
        <v>324</v>
      </c>
      <c r="E136" s="8">
        <v>23</v>
      </c>
      <c r="F136" s="11" t="s">
        <v>248</v>
      </c>
      <c r="G136" s="11" t="s">
        <v>249</v>
      </c>
      <c r="H136" s="9" t="s">
        <v>337</v>
      </c>
      <c r="I136" s="39"/>
      <c r="J136" s="13">
        <v>81000</v>
      </c>
      <c r="K136" s="13"/>
    </row>
    <row r="137" spans="1:11" ht="38.25">
      <c r="A137" s="31">
        <v>131</v>
      </c>
      <c r="B137" s="7" t="s">
        <v>607</v>
      </c>
      <c r="C137" s="8">
        <v>3</v>
      </c>
      <c r="D137" s="8">
        <v>19</v>
      </c>
      <c r="E137" s="8">
        <v>36</v>
      </c>
      <c r="F137" s="11" t="s">
        <v>273</v>
      </c>
      <c r="G137" s="11" t="s">
        <v>249</v>
      </c>
      <c r="H137" s="9" t="s">
        <v>600</v>
      </c>
      <c r="I137" s="39"/>
      <c r="J137" s="13">
        <v>200000</v>
      </c>
      <c r="K137" s="13"/>
    </row>
    <row r="138" spans="1:11" ht="25.5">
      <c r="A138" s="31">
        <v>132</v>
      </c>
      <c r="B138" s="7" t="s">
        <v>609</v>
      </c>
      <c r="C138" s="8">
        <v>3</v>
      </c>
      <c r="D138" s="8">
        <v>19</v>
      </c>
      <c r="E138" s="8">
        <v>35</v>
      </c>
      <c r="F138" s="11" t="s">
        <v>248</v>
      </c>
      <c r="G138" s="11" t="s">
        <v>249</v>
      </c>
      <c r="H138" s="9" t="s">
        <v>602</v>
      </c>
      <c r="I138" s="39"/>
      <c r="J138" s="13">
        <v>210000</v>
      </c>
      <c r="K138" s="13"/>
    </row>
    <row r="139" spans="1:11" ht="38.25">
      <c r="A139" s="31">
        <v>133</v>
      </c>
      <c r="B139" s="7" t="s">
        <v>611</v>
      </c>
      <c r="C139" s="8">
        <v>3</v>
      </c>
      <c r="D139" s="8">
        <v>19</v>
      </c>
      <c r="E139" s="8">
        <v>89</v>
      </c>
      <c r="F139" s="11" t="s">
        <v>273</v>
      </c>
      <c r="G139" s="11" t="s">
        <v>249</v>
      </c>
      <c r="H139" s="9" t="s">
        <v>604</v>
      </c>
      <c r="I139" s="39"/>
      <c r="J139" s="13">
        <v>153000</v>
      </c>
      <c r="K139" s="13"/>
    </row>
    <row r="140" spans="1:11" ht="51">
      <c r="A140" s="31">
        <v>134</v>
      </c>
      <c r="B140" s="7" t="s">
        <v>613</v>
      </c>
      <c r="C140" s="8">
        <v>3</v>
      </c>
      <c r="D140" s="8">
        <v>98</v>
      </c>
      <c r="E140" s="8">
        <v>61</v>
      </c>
      <c r="F140" s="11" t="s">
        <v>248</v>
      </c>
      <c r="G140" s="11" t="s">
        <v>249</v>
      </c>
      <c r="H140" s="9" t="s">
        <v>606</v>
      </c>
      <c r="I140" s="39"/>
      <c r="J140" s="13">
        <v>210000</v>
      </c>
      <c r="K140" s="13"/>
    </row>
    <row r="141" spans="1:11" ht="38.25">
      <c r="A141" s="31">
        <v>135</v>
      </c>
      <c r="B141" s="7" t="s">
        <v>615</v>
      </c>
      <c r="C141" s="8">
        <v>3</v>
      </c>
      <c r="D141" s="8">
        <v>16</v>
      </c>
      <c r="E141" s="8">
        <v>28</v>
      </c>
      <c r="F141" s="11" t="s">
        <v>273</v>
      </c>
      <c r="G141" s="11" t="s">
        <v>249</v>
      </c>
      <c r="H141" s="9" t="s">
        <v>608</v>
      </c>
      <c r="I141" s="39"/>
      <c r="J141" s="13">
        <v>70000</v>
      </c>
      <c r="K141" s="13"/>
    </row>
    <row r="142" spans="1:11" ht="38.25">
      <c r="A142" s="31">
        <v>136</v>
      </c>
      <c r="B142" s="7" t="s">
        <v>617</v>
      </c>
      <c r="C142" s="8">
        <v>3</v>
      </c>
      <c r="D142" s="8">
        <v>16</v>
      </c>
      <c r="E142" s="8">
        <v>94</v>
      </c>
      <c r="F142" s="11" t="s">
        <v>273</v>
      </c>
      <c r="G142" s="11" t="s">
        <v>249</v>
      </c>
      <c r="H142" s="9" t="s">
        <v>610</v>
      </c>
      <c r="I142" s="39"/>
      <c r="J142" s="13">
        <v>180000</v>
      </c>
      <c r="K142" s="13"/>
    </row>
    <row r="143" spans="1:11" ht="25.5">
      <c r="A143" s="31">
        <v>137</v>
      </c>
      <c r="B143" s="7" t="s">
        <v>619</v>
      </c>
      <c r="C143" s="8">
        <v>3</v>
      </c>
      <c r="D143" s="8">
        <v>97</v>
      </c>
      <c r="E143" s="8">
        <v>79</v>
      </c>
      <c r="F143" s="11" t="s">
        <v>248</v>
      </c>
      <c r="G143" s="11" t="s">
        <v>249</v>
      </c>
      <c r="H143" s="9" t="s">
        <v>612</v>
      </c>
      <c r="I143" s="39"/>
      <c r="J143" s="13">
        <v>85000</v>
      </c>
      <c r="K143" s="13"/>
    </row>
    <row r="144" spans="1:11" ht="38.25">
      <c r="A144" s="31">
        <v>138</v>
      </c>
      <c r="B144" s="7" t="s">
        <v>621</v>
      </c>
      <c r="C144" s="8">
        <v>3</v>
      </c>
      <c r="D144" s="8">
        <v>14</v>
      </c>
      <c r="E144" s="8">
        <v>45</v>
      </c>
      <c r="F144" s="11" t="s">
        <v>273</v>
      </c>
      <c r="G144" s="11" t="s">
        <v>249</v>
      </c>
      <c r="H144" s="9" t="s">
        <v>614</v>
      </c>
      <c r="I144" s="39"/>
      <c r="J144" s="13">
        <v>90000</v>
      </c>
      <c r="K144" s="13"/>
    </row>
    <row r="145" spans="1:11" ht="38.25">
      <c r="A145" s="31">
        <v>139</v>
      </c>
      <c r="B145" s="7" t="s">
        <v>623</v>
      </c>
      <c r="C145" s="8">
        <v>3</v>
      </c>
      <c r="D145" s="8">
        <v>19</v>
      </c>
      <c r="E145" s="8">
        <v>59</v>
      </c>
      <c r="F145" s="11" t="s">
        <v>248</v>
      </c>
      <c r="G145" s="11" t="s">
        <v>249</v>
      </c>
      <c r="H145" s="9" t="s">
        <v>616</v>
      </c>
      <c r="I145" s="39"/>
      <c r="J145" s="13">
        <v>95000</v>
      </c>
      <c r="K145" s="13"/>
    </row>
    <row r="146" spans="1:11" ht="25.5">
      <c r="A146" s="31">
        <v>140</v>
      </c>
      <c r="B146" s="7" t="s">
        <v>625</v>
      </c>
      <c r="C146" s="8">
        <v>3</v>
      </c>
      <c r="D146" s="8">
        <v>19</v>
      </c>
      <c r="E146" s="8">
        <v>36</v>
      </c>
      <c r="F146" s="11" t="s">
        <v>273</v>
      </c>
      <c r="G146" s="11" t="s">
        <v>249</v>
      </c>
      <c r="H146" s="9" t="s">
        <v>618</v>
      </c>
      <c r="I146" s="39"/>
      <c r="J146" s="13">
        <v>120000</v>
      </c>
      <c r="K146" s="13"/>
    </row>
    <row r="147" spans="1:11" ht="25.5">
      <c r="A147" s="31">
        <v>141</v>
      </c>
      <c r="B147" s="7" t="s">
        <v>627</v>
      </c>
      <c r="C147" s="8">
        <v>3</v>
      </c>
      <c r="D147" s="8">
        <v>97</v>
      </c>
      <c r="E147" s="8">
        <v>23</v>
      </c>
      <c r="F147" s="11" t="s">
        <v>248</v>
      </c>
      <c r="G147" s="11" t="s">
        <v>249</v>
      </c>
      <c r="H147" s="9" t="s">
        <v>620</v>
      </c>
      <c r="I147" s="39"/>
      <c r="J147" s="13">
        <v>235000</v>
      </c>
      <c r="K147" s="13"/>
    </row>
    <row r="148" spans="1:11" ht="51">
      <c r="A148" s="31">
        <v>142</v>
      </c>
      <c r="B148" s="7" t="s">
        <v>629</v>
      </c>
      <c r="C148" s="8">
        <v>3</v>
      </c>
      <c r="D148" s="8">
        <v>19</v>
      </c>
      <c r="E148" s="8">
        <v>21</v>
      </c>
      <c r="F148" s="11" t="s">
        <v>248</v>
      </c>
      <c r="G148" s="11" t="s">
        <v>249</v>
      </c>
      <c r="H148" s="9" t="s">
        <v>622</v>
      </c>
      <c r="I148" s="39"/>
      <c r="J148" s="13">
        <v>210000</v>
      </c>
      <c r="K148" s="13"/>
    </row>
    <row r="149" spans="1:11" ht="25.5">
      <c r="A149" s="31">
        <v>143</v>
      </c>
      <c r="B149" s="7" t="s">
        <v>631</v>
      </c>
      <c r="C149" s="8">
        <v>3</v>
      </c>
      <c r="D149" s="8">
        <v>19</v>
      </c>
      <c r="E149" s="8">
        <v>44</v>
      </c>
      <c r="F149" s="11" t="s">
        <v>248</v>
      </c>
      <c r="G149" s="11" t="s">
        <v>249</v>
      </c>
      <c r="H149" s="9" t="s">
        <v>624</v>
      </c>
      <c r="I149" s="39"/>
      <c r="J149" s="13">
        <v>200000</v>
      </c>
      <c r="K149" s="13"/>
    </row>
    <row r="150" spans="1:11" ht="51">
      <c r="A150" s="31">
        <v>144</v>
      </c>
      <c r="B150" s="7" t="s">
        <v>632</v>
      </c>
      <c r="C150" s="8">
        <v>3</v>
      </c>
      <c r="D150" s="8">
        <v>16</v>
      </c>
      <c r="E150" s="8">
        <v>169</v>
      </c>
      <c r="F150" s="11" t="s">
        <v>273</v>
      </c>
      <c r="G150" s="11" t="s">
        <v>249</v>
      </c>
      <c r="H150" s="9" t="s">
        <v>626</v>
      </c>
      <c r="I150" s="39"/>
      <c r="J150" s="13">
        <v>90000</v>
      </c>
      <c r="K150" s="13"/>
    </row>
    <row r="151" spans="1:11" ht="51">
      <c r="A151" s="31">
        <v>145</v>
      </c>
      <c r="B151" s="7" t="s">
        <v>633</v>
      </c>
      <c r="C151" s="8">
        <v>3</v>
      </c>
      <c r="D151" s="8">
        <v>19</v>
      </c>
      <c r="E151" s="8">
        <v>89</v>
      </c>
      <c r="F151" s="11" t="s">
        <v>273</v>
      </c>
      <c r="G151" s="11" t="s">
        <v>249</v>
      </c>
      <c r="H151" s="9" t="s">
        <v>628</v>
      </c>
      <c r="I151" s="39"/>
      <c r="J151" s="13">
        <v>225000</v>
      </c>
      <c r="K151" s="13"/>
    </row>
    <row r="152" spans="1:11" ht="25.5">
      <c r="A152" s="31">
        <v>146</v>
      </c>
      <c r="B152" s="7" t="s">
        <v>634</v>
      </c>
      <c r="C152" s="8">
        <v>3</v>
      </c>
      <c r="D152" s="8">
        <v>19</v>
      </c>
      <c r="E152" s="8">
        <v>79</v>
      </c>
      <c r="F152" s="11" t="s">
        <v>248</v>
      </c>
      <c r="G152" s="11" t="s">
        <v>249</v>
      </c>
      <c r="H152" s="9" t="s">
        <v>630</v>
      </c>
      <c r="I152" s="39"/>
      <c r="J152" s="13">
        <v>180000</v>
      </c>
      <c r="K152" s="13"/>
    </row>
    <row r="153" spans="1:11" ht="51">
      <c r="A153" s="31">
        <v>147</v>
      </c>
      <c r="B153" s="7" t="s">
        <v>636</v>
      </c>
      <c r="C153" s="8">
        <v>3</v>
      </c>
      <c r="D153" s="8">
        <v>19</v>
      </c>
      <c r="E153" s="8">
        <v>36</v>
      </c>
      <c r="F153" s="11" t="s">
        <v>273</v>
      </c>
      <c r="G153" s="11" t="s">
        <v>249</v>
      </c>
      <c r="H153" s="9" t="s">
        <v>280</v>
      </c>
      <c r="I153" s="39"/>
      <c r="J153" s="13"/>
      <c r="K153" s="13">
        <v>140000</v>
      </c>
    </row>
    <row r="154" spans="1:11" ht="38.25">
      <c r="A154" s="31">
        <v>148</v>
      </c>
      <c r="B154" s="7" t="s">
        <v>639</v>
      </c>
      <c r="C154" s="8">
        <v>3</v>
      </c>
      <c r="D154" s="8">
        <v>19</v>
      </c>
      <c r="E154" s="8">
        <v>36</v>
      </c>
      <c r="F154" s="11" t="s">
        <v>273</v>
      </c>
      <c r="G154" s="11" t="s">
        <v>249</v>
      </c>
      <c r="H154" s="9" t="s">
        <v>282</v>
      </c>
      <c r="I154" s="39"/>
      <c r="J154" s="13"/>
      <c r="K154" s="13">
        <v>95000</v>
      </c>
    </row>
    <row r="155" spans="1:11" ht="38.25">
      <c r="A155" s="31">
        <v>149</v>
      </c>
      <c r="B155" s="7" t="s">
        <v>641</v>
      </c>
      <c r="C155" s="8">
        <v>3</v>
      </c>
      <c r="D155" s="8" t="s">
        <v>284</v>
      </c>
      <c r="E155" s="8">
        <v>61</v>
      </c>
      <c r="F155" s="11" t="s">
        <v>273</v>
      </c>
      <c r="G155" s="11" t="s">
        <v>249</v>
      </c>
      <c r="H155" s="9" t="s">
        <v>285</v>
      </c>
      <c r="I155" s="39"/>
      <c r="J155" s="13"/>
      <c r="K155" s="13">
        <v>72000</v>
      </c>
    </row>
    <row r="156" spans="1:11" ht="38.25">
      <c r="A156" s="31">
        <v>150</v>
      </c>
      <c r="B156" s="7" t="s">
        <v>643</v>
      </c>
      <c r="C156" s="8">
        <v>3</v>
      </c>
      <c r="D156" s="8" t="s">
        <v>284</v>
      </c>
      <c r="E156" s="8">
        <v>61</v>
      </c>
      <c r="F156" s="11" t="s">
        <v>273</v>
      </c>
      <c r="G156" s="11" t="s">
        <v>249</v>
      </c>
      <c r="H156" s="9" t="s">
        <v>287</v>
      </c>
      <c r="I156" s="39"/>
      <c r="J156" s="13"/>
      <c r="K156" s="13">
        <v>72000</v>
      </c>
    </row>
    <row r="157" spans="1:11" ht="38.25">
      <c r="A157" s="31">
        <v>151</v>
      </c>
      <c r="B157" s="7" t="s">
        <v>645</v>
      </c>
      <c r="C157" s="8">
        <v>3</v>
      </c>
      <c r="D157" s="8" t="s">
        <v>289</v>
      </c>
      <c r="E157" s="8">
        <v>25</v>
      </c>
      <c r="F157" s="11" t="s">
        <v>273</v>
      </c>
      <c r="G157" s="11" t="s">
        <v>249</v>
      </c>
      <c r="H157" s="9" t="s">
        <v>322</v>
      </c>
      <c r="I157" s="39"/>
      <c r="J157" s="13"/>
      <c r="K157" s="13">
        <v>80000</v>
      </c>
    </row>
    <row r="158" spans="1:11" ht="38.25">
      <c r="A158" s="31">
        <v>152</v>
      </c>
      <c r="B158" s="7" t="s">
        <v>647</v>
      </c>
      <c r="C158" s="8">
        <v>3</v>
      </c>
      <c r="D158" s="8" t="s">
        <v>289</v>
      </c>
      <c r="E158" s="8" t="s">
        <v>637</v>
      </c>
      <c r="F158" s="11" t="s">
        <v>248</v>
      </c>
      <c r="G158" s="11" t="s">
        <v>249</v>
      </c>
      <c r="H158" s="9" t="s">
        <v>638</v>
      </c>
      <c r="I158" s="39"/>
      <c r="J158" s="13"/>
      <c r="K158" s="13">
        <v>650000</v>
      </c>
    </row>
    <row r="159" spans="1:11" ht="25.5">
      <c r="A159" s="31">
        <v>153</v>
      </c>
      <c r="B159" s="7" t="s">
        <v>649</v>
      </c>
      <c r="C159" s="8">
        <v>3</v>
      </c>
      <c r="D159" s="8" t="s">
        <v>301</v>
      </c>
      <c r="E159" s="8">
        <v>119</v>
      </c>
      <c r="F159" s="11" t="s">
        <v>248</v>
      </c>
      <c r="G159" s="11" t="s">
        <v>249</v>
      </c>
      <c r="H159" s="9" t="s">
        <v>640</v>
      </c>
      <c r="I159" s="39"/>
      <c r="J159" s="13"/>
      <c r="K159" s="13">
        <v>180000</v>
      </c>
    </row>
    <row r="160" spans="1:11" ht="38.25">
      <c r="A160" s="31">
        <v>154</v>
      </c>
      <c r="B160" s="7" t="s">
        <v>652</v>
      </c>
      <c r="C160" s="8">
        <v>3</v>
      </c>
      <c r="D160" s="8">
        <v>19</v>
      </c>
      <c r="E160" s="8">
        <v>84</v>
      </c>
      <c r="F160" s="11" t="s">
        <v>248</v>
      </c>
      <c r="G160" s="11" t="s">
        <v>249</v>
      </c>
      <c r="H160" s="9" t="s">
        <v>642</v>
      </c>
      <c r="I160" s="39"/>
      <c r="J160" s="13"/>
      <c r="K160" s="13">
        <v>140000</v>
      </c>
    </row>
    <row r="161" spans="1:11" ht="38.25">
      <c r="A161" s="31">
        <v>155</v>
      </c>
      <c r="B161" s="7" t="s">
        <v>655</v>
      </c>
      <c r="C161" s="8">
        <v>3</v>
      </c>
      <c r="D161" s="8">
        <v>19</v>
      </c>
      <c r="E161" s="8">
        <v>102</v>
      </c>
      <c r="F161" s="11" t="s">
        <v>248</v>
      </c>
      <c r="G161" s="11" t="s">
        <v>249</v>
      </c>
      <c r="H161" s="9" t="s">
        <v>644</v>
      </c>
      <c r="I161" s="39"/>
      <c r="J161" s="13"/>
      <c r="K161" s="13">
        <v>145000</v>
      </c>
    </row>
    <row r="162" spans="1:11" ht="38.25">
      <c r="A162" s="31">
        <v>156</v>
      </c>
      <c r="B162" s="7" t="s">
        <v>658</v>
      </c>
      <c r="C162" s="8">
        <v>3</v>
      </c>
      <c r="D162" s="8">
        <v>19</v>
      </c>
      <c r="E162" s="8">
        <v>36</v>
      </c>
      <c r="F162" s="11" t="s">
        <v>273</v>
      </c>
      <c r="G162" s="11" t="s">
        <v>249</v>
      </c>
      <c r="H162" s="9" t="s">
        <v>646</v>
      </c>
      <c r="I162" s="39"/>
      <c r="J162" s="13"/>
      <c r="K162" s="13">
        <v>135000</v>
      </c>
    </row>
    <row r="163" spans="1:11" ht="51">
      <c r="A163" s="31">
        <v>157</v>
      </c>
      <c r="B163" s="7" t="s">
        <v>915</v>
      </c>
      <c r="C163" s="8">
        <v>3</v>
      </c>
      <c r="D163" s="8">
        <v>19</v>
      </c>
      <c r="E163" s="8">
        <v>38</v>
      </c>
      <c r="F163" s="11" t="s">
        <v>248</v>
      </c>
      <c r="G163" s="11" t="s">
        <v>249</v>
      </c>
      <c r="H163" s="9" t="s">
        <v>648</v>
      </c>
      <c r="I163" s="39"/>
      <c r="J163" s="13"/>
      <c r="K163" s="13">
        <v>235000</v>
      </c>
    </row>
    <row r="164" spans="1:11" ht="38.25">
      <c r="A164" s="31">
        <v>158</v>
      </c>
      <c r="B164" s="7" t="s">
        <v>916</v>
      </c>
      <c r="C164" s="8">
        <v>3</v>
      </c>
      <c r="D164" s="8">
        <v>19</v>
      </c>
      <c r="E164" s="8" t="s">
        <v>650</v>
      </c>
      <c r="F164" s="11" t="s">
        <v>248</v>
      </c>
      <c r="G164" s="11" t="s">
        <v>249</v>
      </c>
      <c r="H164" s="9" t="s">
        <v>651</v>
      </c>
      <c r="I164" s="39"/>
      <c r="J164" s="13"/>
      <c r="K164" s="13">
        <v>100000</v>
      </c>
    </row>
    <row r="165" spans="1:11" ht="38.25">
      <c r="A165" s="31">
        <v>159</v>
      </c>
      <c r="B165" s="7" t="s">
        <v>917</v>
      </c>
      <c r="C165" s="8">
        <v>3</v>
      </c>
      <c r="D165" s="8">
        <v>19</v>
      </c>
      <c r="E165" s="8" t="s">
        <v>653</v>
      </c>
      <c r="F165" s="11" t="s">
        <v>248</v>
      </c>
      <c r="G165" s="11" t="s">
        <v>249</v>
      </c>
      <c r="H165" s="9" t="s">
        <v>654</v>
      </c>
      <c r="I165" s="39"/>
      <c r="J165" s="13"/>
      <c r="K165" s="13">
        <v>95000</v>
      </c>
    </row>
    <row r="166" spans="1:11" ht="51">
      <c r="A166" s="31">
        <v>160</v>
      </c>
      <c r="B166" s="7" t="s">
        <v>454</v>
      </c>
      <c r="C166" s="8">
        <v>3</v>
      </c>
      <c r="D166" s="8">
        <v>19</v>
      </c>
      <c r="E166" s="8" t="s">
        <v>656</v>
      </c>
      <c r="F166" s="11" t="s">
        <v>248</v>
      </c>
      <c r="G166" s="11" t="s">
        <v>249</v>
      </c>
      <c r="H166" s="9" t="s">
        <v>657</v>
      </c>
      <c r="I166" s="39"/>
      <c r="J166" s="13"/>
      <c r="K166" s="13">
        <v>180000</v>
      </c>
    </row>
    <row r="167" spans="1:11" ht="25.5">
      <c r="A167" s="31">
        <v>161</v>
      </c>
      <c r="B167" s="7" t="s">
        <v>984</v>
      </c>
      <c r="C167" s="8">
        <v>3</v>
      </c>
      <c r="D167" s="8">
        <v>13</v>
      </c>
      <c r="E167" s="8" t="s">
        <v>295</v>
      </c>
      <c r="F167" s="11" t="s">
        <v>248</v>
      </c>
      <c r="G167" s="11" t="s">
        <v>249</v>
      </c>
      <c r="H167" s="9" t="s">
        <v>659</v>
      </c>
      <c r="I167" s="39"/>
      <c r="J167" s="13"/>
      <c r="K167" s="13">
        <v>30000</v>
      </c>
    </row>
    <row r="168" spans="1:11" ht="38.25">
      <c r="A168" s="31">
        <v>162</v>
      </c>
      <c r="B168" s="7" t="s">
        <v>660</v>
      </c>
      <c r="C168" s="8">
        <v>3</v>
      </c>
      <c r="D168" s="8">
        <v>17</v>
      </c>
      <c r="E168" s="8">
        <v>148</v>
      </c>
      <c r="F168" s="11" t="s">
        <v>248</v>
      </c>
      <c r="G168" s="11" t="s">
        <v>249</v>
      </c>
      <c r="H168" s="9" t="s">
        <v>921</v>
      </c>
      <c r="I168" s="39">
        <v>30000</v>
      </c>
      <c r="J168" s="13"/>
      <c r="K168" s="13"/>
    </row>
    <row r="169" spans="1:11" ht="38.25">
      <c r="A169" s="31">
        <v>163</v>
      </c>
      <c r="B169" s="7" t="s">
        <v>661</v>
      </c>
      <c r="C169" s="8">
        <v>3</v>
      </c>
      <c r="D169" s="8" t="s">
        <v>662</v>
      </c>
      <c r="E169" s="8" t="s">
        <v>663</v>
      </c>
      <c r="F169" s="11" t="s">
        <v>248</v>
      </c>
      <c r="G169" s="11" t="s">
        <v>249</v>
      </c>
      <c r="H169" s="9" t="s">
        <v>664</v>
      </c>
      <c r="I169" s="39">
        <v>345000</v>
      </c>
      <c r="J169" s="13"/>
      <c r="K169" s="13"/>
    </row>
    <row r="170" spans="1:11" ht="51">
      <c r="A170" s="31">
        <v>164</v>
      </c>
      <c r="B170" s="7" t="s">
        <v>665</v>
      </c>
      <c r="C170" s="8">
        <v>3</v>
      </c>
      <c r="D170" s="8">
        <v>17</v>
      </c>
      <c r="E170" s="8" t="s">
        <v>272</v>
      </c>
      <c r="F170" s="11" t="s">
        <v>248</v>
      </c>
      <c r="G170" s="11" t="s">
        <v>249</v>
      </c>
      <c r="H170" s="9" t="s">
        <v>666</v>
      </c>
      <c r="I170" s="39">
        <v>120000</v>
      </c>
      <c r="J170" s="13"/>
      <c r="K170" s="13"/>
    </row>
    <row r="171" spans="1:11" ht="38.25">
      <c r="A171" s="31">
        <v>165</v>
      </c>
      <c r="B171" s="7" t="s">
        <v>667</v>
      </c>
      <c r="C171" s="8">
        <v>3</v>
      </c>
      <c r="D171" s="8">
        <v>17</v>
      </c>
      <c r="E171" s="8" t="s">
        <v>301</v>
      </c>
      <c r="F171" s="11" t="s">
        <v>248</v>
      </c>
      <c r="G171" s="11" t="s">
        <v>249</v>
      </c>
      <c r="H171" s="9" t="s">
        <v>668</v>
      </c>
      <c r="I171" s="39">
        <v>90000</v>
      </c>
      <c r="J171" s="13"/>
      <c r="K171" s="13"/>
    </row>
    <row r="172" spans="1:11" ht="51">
      <c r="A172" s="31">
        <v>166</v>
      </c>
      <c r="B172" s="7" t="s">
        <v>669</v>
      </c>
      <c r="C172" s="8">
        <v>3</v>
      </c>
      <c r="D172" s="8" t="s">
        <v>662</v>
      </c>
      <c r="E172" s="8" t="s">
        <v>670</v>
      </c>
      <c r="F172" s="11" t="s">
        <v>273</v>
      </c>
      <c r="G172" s="11" t="s">
        <v>249</v>
      </c>
      <c r="H172" s="9" t="s">
        <v>671</v>
      </c>
      <c r="I172" s="39">
        <v>290000</v>
      </c>
      <c r="J172" s="13"/>
      <c r="K172" s="13"/>
    </row>
    <row r="173" spans="1:11" ht="51">
      <c r="A173" s="31">
        <v>167</v>
      </c>
      <c r="B173" s="7" t="s">
        <v>672</v>
      </c>
      <c r="C173" s="8">
        <v>3</v>
      </c>
      <c r="D173" s="8" t="s">
        <v>662</v>
      </c>
      <c r="E173" s="8" t="s">
        <v>670</v>
      </c>
      <c r="F173" s="11" t="s">
        <v>273</v>
      </c>
      <c r="G173" s="11" t="s">
        <v>249</v>
      </c>
      <c r="H173" s="9" t="s">
        <v>673</v>
      </c>
      <c r="I173" s="39">
        <v>281739</v>
      </c>
      <c r="J173" s="13"/>
      <c r="K173" s="13"/>
    </row>
    <row r="174" spans="1:11" ht="38.25">
      <c r="A174" s="31">
        <v>168</v>
      </c>
      <c r="B174" s="7" t="s">
        <v>674</v>
      </c>
      <c r="C174" s="8">
        <v>3</v>
      </c>
      <c r="D174" s="8" t="s">
        <v>662</v>
      </c>
      <c r="E174" s="8" t="s">
        <v>670</v>
      </c>
      <c r="F174" s="11" t="s">
        <v>248</v>
      </c>
      <c r="G174" s="11" t="s">
        <v>249</v>
      </c>
      <c r="H174" s="9" t="s">
        <v>675</v>
      </c>
      <c r="I174" s="39">
        <v>135000</v>
      </c>
      <c r="J174" s="13"/>
      <c r="K174" s="13"/>
    </row>
    <row r="175" spans="1:11" ht="51">
      <c r="A175" s="31">
        <v>169</v>
      </c>
      <c r="B175" s="7" t="s">
        <v>676</v>
      </c>
      <c r="C175" s="8">
        <v>3</v>
      </c>
      <c r="D175" s="8">
        <v>20</v>
      </c>
      <c r="E175" s="8" t="s">
        <v>677</v>
      </c>
      <c r="F175" s="11" t="s">
        <v>248</v>
      </c>
      <c r="G175" s="11" t="s">
        <v>249</v>
      </c>
      <c r="H175" s="9" t="s">
        <v>678</v>
      </c>
      <c r="I175" s="39">
        <v>117000</v>
      </c>
      <c r="J175" s="13"/>
      <c r="K175" s="13"/>
    </row>
    <row r="176" spans="1:11" ht="25.5">
      <c r="A176" s="31">
        <v>170</v>
      </c>
      <c r="B176" s="7" t="s">
        <v>679</v>
      </c>
      <c r="C176" s="8">
        <v>3</v>
      </c>
      <c r="D176" s="8">
        <v>20</v>
      </c>
      <c r="E176" s="8" t="s">
        <v>670</v>
      </c>
      <c r="F176" s="11" t="s">
        <v>248</v>
      </c>
      <c r="G176" s="11" t="s">
        <v>249</v>
      </c>
      <c r="H176" s="9" t="s">
        <v>680</v>
      </c>
      <c r="I176" s="39">
        <v>215000</v>
      </c>
      <c r="J176" s="13"/>
      <c r="K176" s="13"/>
    </row>
    <row r="177" spans="1:11" ht="63.75">
      <c r="A177" s="31">
        <v>171</v>
      </c>
      <c r="B177" s="7" t="s">
        <v>681</v>
      </c>
      <c r="C177" s="8">
        <v>3</v>
      </c>
      <c r="D177" s="8">
        <v>19</v>
      </c>
      <c r="E177" s="8" t="s">
        <v>682</v>
      </c>
      <c r="F177" s="11" t="s">
        <v>273</v>
      </c>
      <c r="G177" s="11" t="s">
        <v>249</v>
      </c>
      <c r="H177" s="9" t="s">
        <v>683</v>
      </c>
      <c r="I177" s="39">
        <v>99000</v>
      </c>
      <c r="J177" s="13"/>
      <c r="K177" s="13"/>
    </row>
    <row r="178" spans="1:11" ht="51">
      <c r="A178" s="31">
        <v>172</v>
      </c>
      <c r="B178" s="7" t="s">
        <v>684</v>
      </c>
      <c r="C178" s="8">
        <v>3</v>
      </c>
      <c r="D178" s="8" t="s">
        <v>653</v>
      </c>
      <c r="E178" s="8" t="s">
        <v>685</v>
      </c>
      <c r="F178" s="11" t="s">
        <v>273</v>
      </c>
      <c r="G178" s="11" t="s">
        <v>249</v>
      </c>
      <c r="H178" s="9" t="s">
        <v>686</v>
      </c>
      <c r="I178" s="39">
        <v>135000</v>
      </c>
      <c r="J178" s="13"/>
      <c r="K178" s="13"/>
    </row>
    <row r="179" spans="1:11" ht="25.5">
      <c r="A179" s="31">
        <v>173</v>
      </c>
      <c r="B179" s="7" t="s">
        <v>687</v>
      </c>
      <c r="C179" s="8">
        <v>3</v>
      </c>
      <c r="D179" s="8">
        <v>20</v>
      </c>
      <c r="E179" s="8" t="s">
        <v>670</v>
      </c>
      <c r="F179" s="11" t="s">
        <v>273</v>
      </c>
      <c r="G179" s="11" t="s">
        <v>249</v>
      </c>
      <c r="H179" s="9" t="s">
        <v>688</v>
      </c>
      <c r="I179" s="39">
        <v>139443</v>
      </c>
      <c r="J179" s="13"/>
      <c r="K179" s="13"/>
    </row>
    <row r="180" spans="1:11" ht="38.25">
      <c r="A180" s="31">
        <v>174</v>
      </c>
      <c r="B180" s="7" t="s">
        <v>689</v>
      </c>
      <c r="C180" s="8">
        <v>3</v>
      </c>
      <c r="D180" s="8">
        <v>20</v>
      </c>
      <c r="E180" s="8" t="s">
        <v>690</v>
      </c>
      <c r="F180" s="11" t="s">
        <v>273</v>
      </c>
      <c r="G180" s="11" t="s">
        <v>249</v>
      </c>
      <c r="H180" s="9" t="s">
        <v>691</v>
      </c>
      <c r="I180" s="39">
        <v>81000</v>
      </c>
      <c r="J180" s="13"/>
      <c r="K180" s="13"/>
    </row>
    <row r="181" spans="1:11" ht="38.25">
      <c r="A181" s="31">
        <v>175</v>
      </c>
      <c r="B181" s="7" t="s">
        <v>692</v>
      </c>
      <c r="C181" s="8">
        <v>3</v>
      </c>
      <c r="D181" s="8">
        <v>17</v>
      </c>
      <c r="E181" s="8" t="s">
        <v>433</v>
      </c>
      <c r="F181" s="11" t="s">
        <v>273</v>
      </c>
      <c r="G181" s="11" t="s">
        <v>249</v>
      </c>
      <c r="H181" s="9" t="s">
        <v>693</v>
      </c>
      <c r="I181" s="39">
        <v>184000</v>
      </c>
      <c r="J181" s="13"/>
      <c r="K181" s="13"/>
    </row>
    <row r="182" spans="1:11" ht="38.25">
      <c r="A182" s="31">
        <v>176</v>
      </c>
      <c r="B182" s="7" t="s">
        <v>694</v>
      </c>
      <c r="C182" s="8">
        <v>3</v>
      </c>
      <c r="D182" s="8">
        <v>17</v>
      </c>
      <c r="E182" s="8" t="s">
        <v>695</v>
      </c>
      <c r="F182" s="11" t="s">
        <v>273</v>
      </c>
      <c r="G182" s="11" t="s">
        <v>249</v>
      </c>
      <c r="H182" s="9" t="s">
        <v>696</v>
      </c>
      <c r="I182" s="39">
        <v>30000</v>
      </c>
      <c r="J182" s="13"/>
      <c r="K182" s="13"/>
    </row>
    <row r="183" spans="1:11" ht="38.25">
      <c r="A183" s="31">
        <v>177</v>
      </c>
      <c r="B183" s="7" t="s">
        <v>697</v>
      </c>
      <c r="C183" s="8">
        <v>3</v>
      </c>
      <c r="D183" s="8" t="s">
        <v>653</v>
      </c>
      <c r="E183" s="8" t="s">
        <v>677</v>
      </c>
      <c r="F183" s="11" t="s">
        <v>273</v>
      </c>
      <c r="G183" s="11" t="s">
        <v>249</v>
      </c>
      <c r="H183" s="9" t="s">
        <v>698</v>
      </c>
      <c r="I183" s="39">
        <v>200000</v>
      </c>
      <c r="J183" s="13"/>
      <c r="K183" s="13"/>
    </row>
    <row r="184" spans="1:11" ht="25.5">
      <c r="A184" s="31">
        <v>178</v>
      </c>
      <c r="B184" s="7" t="s">
        <v>699</v>
      </c>
      <c r="C184" s="8">
        <v>3</v>
      </c>
      <c r="D184" s="8">
        <v>20</v>
      </c>
      <c r="E184" s="8" t="s">
        <v>670</v>
      </c>
      <c r="F184" s="11" t="s">
        <v>273</v>
      </c>
      <c r="G184" s="11" t="s">
        <v>249</v>
      </c>
      <c r="H184" s="9" t="s">
        <v>700</v>
      </c>
      <c r="I184" s="39">
        <v>87000</v>
      </c>
      <c r="J184" s="13"/>
      <c r="K184" s="13"/>
    </row>
    <row r="185" spans="1:11" ht="51">
      <c r="A185" s="31">
        <v>179</v>
      </c>
      <c r="B185" s="7" t="s">
        <v>703</v>
      </c>
      <c r="C185" s="8">
        <v>3</v>
      </c>
      <c r="D185" s="8" t="s">
        <v>662</v>
      </c>
      <c r="E185" s="8" t="s">
        <v>670</v>
      </c>
      <c r="F185" s="11" t="s">
        <v>273</v>
      </c>
      <c r="G185" s="11" t="s">
        <v>249</v>
      </c>
      <c r="H185" s="9" t="s">
        <v>671</v>
      </c>
      <c r="I185" s="39"/>
      <c r="J185" s="13">
        <v>330000</v>
      </c>
      <c r="K185" s="13"/>
    </row>
    <row r="186" spans="1:11" ht="51">
      <c r="A186" s="31">
        <v>180</v>
      </c>
      <c r="B186" s="7" t="s">
        <v>704</v>
      </c>
      <c r="C186" s="8">
        <v>3</v>
      </c>
      <c r="D186" s="8" t="s">
        <v>662</v>
      </c>
      <c r="E186" s="8" t="s">
        <v>670</v>
      </c>
      <c r="F186" s="11" t="s">
        <v>273</v>
      </c>
      <c r="G186" s="11" t="s">
        <v>249</v>
      </c>
      <c r="H186" s="9" t="s">
        <v>673</v>
      </c>
      <c r="I186" s="39"/>
      <c r="J186" s="13">
        <v>281739.11</v>
      </c>
      <c r="K186" s="13"/>
    </row>
    <row r="187" spans="1:11" ht="38.25">
      <c r="A187" s="31">
        <v>181</v>
      </c>
      <c r="B187" s="7" t="s">
        <v>705</v>
      </c>
      <c r="C187" s="8">
        <v>3</v>
      </c>
      <c r="D187" s="8" t="s">
        <v>662</v>
      </c>
      <c r="E187" s="8" t="s">
        <v>670</v>
      </c>
      <c r="F187" s="11" t="s">
        <v>248</v>
      </c>
      <c r="G187" s="11" t="s">
        <v>249</v>
      </c>
      <c r="H187" s="9" t="s">
        <v>675</v>
      </c>
      <c r="I187" s="39"/>
      <c r="J187" s="13">
        <v>300000</v>
      </c>
      <c r="K187" s="13"/>
    </row>
    <row r="188" spans="1:11" ht="51">
      <c r="A188" s="31">
        <v>182</v>
      </c>
      <c r="B188" s="7" t="s">
        <v>707</v>
      </c>
      <c r="C188" s="8">
        <v>3</v>
      </c>
      <c r="D188" s="8">
        <v>20</v>
      </c>
      <c r="E188" s="8" t="s">
        <v>677</v>
      </c>
      <c r="F188" s="11" t="s">
        <v>248</v>
      </c>
      <c r="G188" s="11" t="s">
        <v>249</v>
      </c>
      <c r="H188" s="9" t="s">
        <v>706</v>
      </c>
      <c r="I188" s="39"/>
      <c r="J188" s="13">
        <v>117000</v>
      </c>
      <c r="K188" s="13"/>
    </row>
    <row r="189" spans="1:11" ht="63.75">
      <c r="A189" s="31">
        <v>183</v>
      </c>
      <c r="B189" s="7" t="s">
        <v>708</v>
      </c>
      <c r="C189" s="8">
        <v>3</v>
      </c>
      <c r="D189" s="8">
        <v>19</v>
      </c>
      <c r="E189" s="8" t="s">
        <v>682</v>
      </c>
      <c r="F189" s="11" t="s">
        <v>273</v>
      </c>
      <c r="G189" s="11" t="s">
        <v>249</v>
      </c>
      <c r="H189" s="9" t="s">
        <v>683</v>
      </c>
      <c r="I189" s="39"/>
      <c r="J189" s="13">
        <v>99000</v>
      </c>
      <c r="K189" s="13"/>
    </row>
    <row r="190" spans="1:11" ht="51">
      <c r="A190" s="31">
        <v>184</v>
      </c>
      <c r="B190" s="7" t="s">
        <v>709</v>
      </c>
      <c r="C190" s="8">
        <v>3</v>
      </c>
      <c r="D190" s="8" t="s">
        <v>653</v>
      </c>
      <c r="E190" s="8" t="s">
        <v>685</v>
      </c>
      <c r="F190" s="11" t="s">
        <v>273</v>
      </c>
      <c r="G190" s="11" t="s">
        <v>249</v>
      </c>
      <c r="H190" s="9" t="s">
        <v>686</v>
      </c>
      <c r="I190" s="39"/>
      <c r="J190" s="13">
        <v>135000</v>
      </c>
      <c r="K190" s="13"/>
    </row>
    <row r="191" spans="1:11" ht="38.25">
      <c r="A191" s="31">
        <v>185</v>
      </c>
      <c r="B191" s="7" t="s">
        <v>712</v>
      </c>
      <c r="C191" s="8">
        <v>3</v>
      </c>
      <c r="D191" s="8" t="s">
        <v>289</v>
      </c>
      <c r="E191" s="8" t="s">
        <v>710</v>
      </c>
      <c r="F191" s="11" t="s">
        <v>273</v>
      </c>
      <c r="G191" s="11" t="s">
        <v>249</v>
      </c>
      <c r="H191" s="9" t="s">
        <v>711</v>
      </c>
      <c r="I191" s="39"/>
      <c r="J191" s="13">
        <v>232405.65</v>
      </c>
      <c r="K191" s="13"/>
    </row>
    <row r="192" spans="1:11" ht="25.5">
      <c r="A192" s="31">
        <v>186</v>
      </c>
      <c r="B192" s="7" t="s">
        <v>715</v>
      </c>
      <c r="C192" s="8">
        <v>3</v>
      </c>
      <c r="D192" s="8">
        <v>20</v>
      </c>
      <c r="E192" s="8" t="s">
        <v>713</v>
      </c>
      <c r="F192" s="11" t="s">
        <v>248</v>
      </c>
      <c r="G192" s="11" t="s">
        <v>249</v>
      </c>
      <c r="H192" s="9" t="s">
        <v>714</v>
      </c>
      <c r="I192" s="39"/>
      <c r="J192" s="13">
        <v>139443.363</v>
      </c>
      <c r="K192" s="13"/>
    </row>
    <row r="193" spans="1:11" ht="38.25">
      <c r="A193" s="31">
        <v>187</v>
      </c>
      <c r="B193" s="7" t="s">
        <v>717</v>
      </c>
      <c r="C193" s="8">
        <v>3</v>
      </c>
      <c r="D193" s="8">
        <v>20</v>
      </c>
      <c r="E193" s="8" t="s">
        <v>670</v>
      </c>
      <c r="F193" s="11" t="s">
        <v>273</v>
      </c>
      <c r="G193" s="11" t="s">
        <v>249</v>
      </c>
      <c r="H193" s="9" t="s">
        <v>716</v>
      </c>
      <c r="I193" s="39"/>
      <c r="J193" s="13">
        <v>30000</v>
      </c>
      <c r="K193" s="13"/>
    </row>
    <row r="194" spans="1:11" ht="38.25">
      <c r="A194" s="31">
        <v>188</v>
      </c>
      <c r="B194" s="7" t="s">
        <v>719</v>
      </c>
      <c r="C194" s="8">
        <v>3</v>
      </c>
      <c r="D194" s="8" t="s">
        <v>662</v>
      </c>
      <c r="E194" s="8" t="s">
        <v>670</v>
      </c>
      <c r="F194" s="11" t="s">
        <v>248</v>
      </c>
      <c r="G194" s="11" t="s">
        <v>249</v>
      </c>
      <c r="H194" s="9" t="s">
        <v>718</v>
      </c>
      <c r="I194" s="39"/>
      <c r="J194" s="13">
        <v>209165.04</v>
      </c>
      <c r="K194" s="13"/>
    </row>
    <row r="195" spans="1:11" ht="38.25">
      <c r="A195" s="31">
        <v>189</v>
      </c>
      <c r="B195" s="7" t="s">
        <v>721</v>
      </c>
      <c r="C195" s="8">
        <v>3</v>
      </c>
      <c r="D195" s="8">
        <v>19</v>
      </c>
      <c r="E195" s="8" t="s">
        <v>682</v>
      </c>
      <c r="F195" s="11" t="s">
        <v>248</v>
      </c>
      <c r="G195" s="11" t="s">
        <v>249</v>
      </c>
      <c r="H195" s="9" t="s">
        <v>720</v>
      </c>
      <c r="I195" s="39"/>
      <c r="J195" s="13">
        <v>92962.24200000001</v>
      </c>
      <c r="K195" s="13"/>
    </row>
    <row r="196" spans="1:11" ht="38.25">
      <c r="A196" s="31">
        <v>190</v>
      </c>
      <c r="B196" s="7" t="s">
        <v>724</v>
      </c>
      <c r="C196" s="8">
        <v>3</v>
      </c>
      <c r="D196" s="8" t="s">
        <v>653</v>
      </c>
      <c r="E196" s="8" t="s">
        <v>722</v>
      </c>
      <c r="F196" s="11" t="s">
        <v>273</v>
      </c>
      <c r="G196" s="11" t="s">
        <v>249</v>
      </c>
      <c r="H196" s="9" t="s">
        <v>723</v>
      </c>
      <c r="I196" s="39"/>
      <c r="J196" s="13">
        <v>90000</v>
      </c>
      <c r="K196" s="13"/>
    </row>
    <row r="197" spans="1:11" ht="38.25">
      <c r="A197" s="31">
        <v>191</v>
      </c>
      <c r="B197" s="7" t="s">
        <v>726</v>
      </c>
      <c r="C197" s="8">
        <v>3</v>
      </c>
      <c r="D197" s="8" t="s">
        <v>662</v>
      </c>
      <c r="E197" s="8" t="s">
        <v>713</v>
      </c>
      <c r="F197" s="11" t="s">
        <v>248</v>
      </c>
      <c r="G197" s="11" t="s">
        <v>249</v>
      </c>
      <c r="H197" s="9" t="s">
        <v>725</v>
      </c>
      <c r="I197" s="39"/>
      <c r="J197" s="13">
        <v>180000</v>
      </c>
      <c r="K197" s="13"/>
    </row>
    <row r="198" spans="1:11" ht="25.5">
      <c r="A198" s="31">
        <v>192</v>
      </c>
      <c r="B198" s="7" t="s">
        <v>728</v>
      </c>
      <c r="C198" s="8">
        <v>3</v>
      </c>
      <c r="D198" s="8">
        <v>20</v>
      </c>
      <c r="E198" s="8" t="s">
        <v>670</v>
      </c>
      <c r="F198" s="11" t="s">
        <v>273</v>
      </c>
      <c r="G198" s="11" t="s">
        <v>249</v>
      </c>
      <c r="H198" s="9" t="s">
        <v>727</v>
      </c>
      <c r="I198" s="39"/>
      <c r="J198" s="13">
        <v>120000</v>
      </c>
      <c r="K198" s="13"/>
    </row>
    <row r="199" spans="1:11" ht="25.5">
      <c r="A199" s="31">
        <v>193</v>
      </c>
      <c r="B199" s="7" t="s">
        <v>730</v>
      </c>
      <c r="C199" s="8">
        <v>3</v>
      </c>
      <c r="D199" s="8">
        <v>20</v>
      </c>
      <c r="E199" s="8" t="s">
        <v>670</v>
      </c>
      <c r="F199" s="11" t="s">
        <v>248</v>
      </c>
      <c r="G199" s="11" t="s">
        <v>249</v>
      </c>
      <c r="H199" s="9" t="s">
        <v>729</v>
      </c>
      <c r="I199" s="39"/>
      <c r="J199" s="13">
        <v>136091.61</v>
      </c>
      <c r="K199" s="13"/>
    </row>
    <row r="200" spans="1:11" ht="51">
      <c r="A200" s="31">
        <v>194</v>
      </c>
      <c r="B200" s="7" t="s">
        <v>732</v>
      </c>
      <c r="C200" s="8">
        <v>3</v>
      </c>
      <c r="D200" s="8" t="s">
        <v>662</v>
      </c>
      <c r="E200" s="8" t="s">
        <v>670</v>
      </c>
      <c r="F200" s="11" t="s">
        <v>273</v>
      </c>
      <c r="G200" s="11" t="s">
        <v>249</v>
      </c>
      <c r="H200" s="9" t="s">
        <v>671</v>
      </c>
      <c r="I200" s="39"/>
      <c r="J200" s="13"/>
      <c r="K200" s="13">
        <v>330000</v>
      </c>
    </row>
    <row r="201" spans="1:11" ht="51">
      <c r="A201" s="31">
        <v>195</v>
      </c>
      <c r="B201" s="7" t="s">
        <v>733</v>
      </c>
      <c r="C201" s="8">
        <v>3</v>
      </c>
      <c r="D201" s="8" t="s">
        <v>662</v>
      </c>
      <c r="E201" s="8" t="s">
        <v>670</v>
      </c>
      <c r="F201" s="11" t="s">
        <v>273</v>
      </c>
      <c r="G201" s="11" t="s">
        <v>249</v>
      </c>
      <c r="H201" s="9" t="s">
        <v>673</v>
      </c>
      <c r="I201" s="39"/>
      <c r="J201" s="13"/>
      <c r="K201" s="13">
        <v>281739.11</v>
      </c>
    </row>
    <row r="202" spans="1:11" ht="38.25">
      <c r="A202" s="31">
        <v>196</v>
      </c>
      <c r="B202" s="7" t="s">
        <v>734</v>
      </c>
      <c r="C202" s="8">
        <v>3</v>
      </c>
      <c r="D202" s="8" t="s">
        <v>662</v>
      </c>
      <c r="E202" s="8" t="s">
        <v>670</v>
      </c>
      <c r="F202" s="11" t="s">
        <v>248</v>
      </c>
      <c r="G202" s="11" t="s">
        <v>249</v>
      </c>
      <c r="H202" s="9" t="s">
        <v>675</v>
      </c>
      <c r="I202" s="39"/>
      <c r="J202" s="13"/>
      <c r="K202" s="13">
        <v>300000</v>
      </c>
    </row>
    <row r="203" spans="1:11" ht="51">
      <c r="A203" s="31">
        <v>197</v>
      </c>
      <c r="B203" s="7" t="s">
        <v>735</v>
      </c>
      <c r="C203" s="8">
        <v>3</v>
      </c>
      <c r="D203" s="8">
        <v>20</v>
      </c>
      <c r="E203" s="8" t="s">
        <v>677</v>
      </c>
      <c r="F203" s="11" t="s">
        <v>248</v>
      </c>
      <c r="G203" s="11" t="s">
        <v>249</v>
      </c>
      <c r="H203" s="9" t="s">
        <v>706</v>
      </c>
      <c r="I203" s="39"/>
      <c r="J203" s="13"/>
      <c r="K203" s="13">
        <v>117000</v>
      </c>
    </row>
    <row r="204" spans="1:11" ht="63.75">
      <c r="A204" s="31">
        <v>198</v>
      </c>
      <c r="B204" s="7" t="s">
        <v>736</v>
      </c>
      <c r="C204" s="8">
        <v>3</v>
      </c>
      <c r="D204" s="8">
        <v>19</v>
      </c>
      <c r="E204" s="8" t="s">
        <v>682</v>
      </c>
      <c r="F204" s="11" t="s">
        <v>273</v>
      </c>
      <c r="G204" s="11" t="s">
        <v>249</v>
      </c>
      <c r="H204" s="9" t="s">
        <v>683</v>
      </c>
      <c r="I204" s="39"/>
      <c r="J204" s="13"/>
      <c r="K204" s="13">
        <v>99000</v>
      </c>
    </row>
    <row r="205" spans="1:11" ht="51">
      <c r="A205" s="31">
        <v>199</v>
      </c>
      <c r="B205" s="7" t="s">
        <v>738</v>
      </c>
      <c r="C205" s="8">
        <v>3</v>
      </c>
      <c r="D205" s="8" t="s">
        <v>653</v>
      </c>
      <c r="E205" s="8" t="s">
        <v>685</v>
      </c>
      <c r="F205" s="11" t="s">
        <v>273</v>
      </c>
      <c r="G205" s="11" t="s">
        <v>249</v>
      </c>
      <c r="H205" s="9" t="s">
        <v>686</v>
      </c>
      <c r="I205" s="39"/>
      <c r="J205" s="13"/>
      <c r="K205" s="13">
        <v>135000</v>
      </c>
    </row>
    <row r="206" spans="1:11" ht="25.5">
      <c r="A206" s="31">
        <v>200</v>
      </c>
      <c r="B206" s="7" t="s">
        <v>740</v>
      </c>
      <c r="C206" s="8">
        <v>3</v>
      </c>
      <c r="D206" s="8" t="s">
        <v>653</v>
      </c>
      <c r="E206" s="8" t="s">
        <v>663</v>
      </c>
      <c r="F206" s="11" t="s">
        <v>248</v>
      </c>
      <c r="G206" s="11" t="s">
        <v>249</v>
      </c>
      <c r="H206" s="9" t="s">
        <v>737</v>
      </c>
      <c r="I206" s="39"/>
      <c r="J206" s="13"/>
      <c r="K206" s="13">
        <v>150000</v>
      </c>
    </row>
    <row r="207" spans="1:11" ht="38.25">
      <c r="A207" s="31">
        <v>201</v>
      </c>
      <c r="B207" s="7" t="s">
        <v>743</v>
      </c>
      <c r="C207" s="8">
        <v>3</v>
      </c>
      <c r="D207" s="8" t="s">
        <v>653</v>
      </c>
      <c r="E207" s="8" t="s">
        <v>677</v>
      </c>
      <c r="F207" s="11" t="s">
        <v>248</v>
      </c>
      <c r="G207" s="11" t="s">
        <v>249</v>
      </c>
      <c r="H207" s="9" t="s">
        <v>739</v>
      </c>
      <c r="I207" s="39"/>
      <c r="J207" s="13"/>
      <c r="K207" s="13">
        <v>180000</v>
      </c>
    </row>
    <row r="208" spans="1:11" ht="25.5">
      <c r="A208" s="31">
        <v>202</v>
      </c>
      <c r="B208" s="7" t="s">
        <v>744</v>
      </c>
      <c r="C208" s="8">
        <v>3</v>
      </c>
      <c r="D208" s="8" t="s">
        <v>653</v>
      </c>
      <c r="E208" s="8" t="s">
        <v>741</v>
      </c>
      <c r="F208" s="11" t="s">
        <v>248</v>
      </c>
      <c r="G208" s="11" t="s">
        <v>249</v>
      </c>
      <c r="H208" s="9" t="s">
        <v>742</v>
      </c>
      <c r="I208" s="39"/>
      <c r="J208" s="13"/>
      <c r="K208" s="13">
        <v>120000</v>
      </c>
    </row>
    <row r="209" spans="1:11" ht="25.5">
      <c r="A209" s="31">
        <v>203</v>
      </c>
      <c r="B209" s="7" t="s">
        <v>745</v>
      </c>
      <c r="C209" s="8">
        <v>3</v>
      </c>
      <c r="D209" s="8">
        <v>20</v>
      </c>
      <c r="E209" s="8" t="s">
        <v>670</v>
      </c>
      <c r="F209" s="11" t="s">
        <v>273</v>
      </c>
      <c r="G209" s="11" t="s">
        <v>249</v>
      </c>
      <c r="H209" s="9" t="s">
        <v>727</v>
      </c>
      <c r="I209" s="39"/>
      <c r="J209" s="13"/>
      <c r="K209" s="13">
        <v>120000</v>
      </c>
    </row>
    <row r="210" spans="1:11" ht="25.5">
      <c r="A210" s="31">
        <v>204</v>
      </c>
      <c r="B210" s="7" t="s">
        <v>455</v>
      </c>
      <c r="C210" s="8">
        <v>3</v>
      </c>
      <c r="D210" s="8">
        <v>20</v>
      </c>
      <c r="E210" s="8" t="s">
        <v>670</v>
      </c>
      <c r="F210" s="11" t="s">
        <v>248</v>
      </c>
      <c r="G210" s="11" t="s">
        <v>249</v>
      </c>
      <c r="H210" s="9" t="s">
        <v>729</v>
      </c>
      <c r="I210" s="39"/>
      <c r="J210" s="13"/>
      <c r="K210" s="13">
        <v>200000</v>
      </c>
    </row>
    <row r="211" spans="1:11" ht="38.25">
      <c r="A211" s="31">
        <v>205</v>
      </c>
      <c r="B211" s="7" t="s">
        <v>456</v>
      </c>
      <c r="C211" s="8">
        <v>3</v>
      </c>
      <c r="D211" s="8">
        <v>20</v>
      </c>
      <c r="E211" s="8" t="s">
        <v>746</v>
      </c>
      <c r="F211" s="11" t="s">
        <v>273</v>
      </c>
      <c r="G211" s="11" t="s">
        <v>249</v>
      </c>
      <c r="H211" s="9" t="s">
        <v>747</v>
      </c>
      <c r="I211" s="39"/>
      <c r="J211" s="13"/>
      <c r="K211" s="13">
        <v>460067.91</v>
      </c>
    </row>
    <row r="212" spans="1:11" ht="38.25">
      <c r="A212" s="31">
        <v>206</v>
      </c>
      <c r="B212" s="7" t="s">
        <v>748</v>
      </c>
      <c r="C212" s="8">
        <v>3</v>
      </c>
      <c r="D212" s="8">
        <v>98</v>
      </c>
      <c r="E212" s="8" t="s">
        <v>749</v>
      </c>
      <c r="F212" s="11" t="s">
        <v>273</v>
      </c>
      <c r="G212" s="11" t="s">
        <v>249</v>
      </c>
      <c r="H212" s="9" t="s">
        <v>750</v>
      </c>
      <c r="I212" s="39">
        <v>144000</v>
      </c>
      <c r="J212" s="13"/>
      <c r="K212" s="13"/>
    </row>
    <row r="213" spans="1:11" ht="38.25">
      <c r="A213" s="31">
        <v>207</v>
      </c>
      <c r="B213" s="7" t="s">
        <v>751</v>
      </c>
      <c r="C213" s="8">
        <v>3</v>
      </c>
      <c r="D213" s="8">
        <v>98</v>
      </c>
      <c r="E213" s="8" t="s">
        <v>749</v>
      </c>
      <c r="F213" s="11" t="s">
        <v>273</v>
      </c>
      <c r="G213" s="11" t="s">
        <v>249</v>
      </c>
      <c r="H213" s="9" t="s">
        <v>752</v>
      </c>
      <c r="I213" s="39">
        <v>24000</v>
      </c>
      <c r="J213" s="13"/>
      <c r="K213" s="13"/>
    </row>
    <row r="214" spans="1:11" ht="51">
      <c r="A214" s="31">
        <v>208</v>
      </c>
      <c r="B214" s="7" t="s">
        <v>753</v>
      </c>
      <c r="C214" s="8">
        <v>3</v>
      </c>
      <c r="D214" s="8">
        <v>12</v>
      </c>
      <c r="E214" s="8" t="s">
        <v>328</v>
      </c>
      <c r="F214" s="11" t="s">
        <v>273</v>
      </c>
      <c r="G214" s="11" t="s">
        <v>249</v>
      </c>
      <c r="H214" s="9" t="s">
        <v>754</v>
      </c>
      <c r="I214" s="39">
        <v>45000</v>
      </c>
      <c r="J214" s="13"/>
      <c r="K214" s="13"/>
    </row>
    <row r="215" spans="1:11" ht="38.25">
      <c r="A215" s="31">
        <v>209</v>
      </c>
      <c r="B215" s="7" t="s">
        <v>755</v>
      </c>
      <c r="C215" s="8">
        <v>3</v>
      </c>
      <c r="D215" s="8">
        <v>12</v>
      </c>
      <c r="E215" s="8" t="s">
        <v>325</v>
      </c>
      <c r="F215" s="11" t="s">
        <v>273</v>
      </c>
      <c r="G215" s="11" t="s">
        <v>249</v>
      </c>
      <c r="H215" s="9" t="s">
        <v>756</v>
      </c>
      <c r="I215" s="39">
        <v>30000</v>
      </c>
      <c r="J215" s="13"/>
      <c r="K215" s="13"/>
    </row>
    <row r="216" spans="1:11" ht="63.75">
      <c r="A216" s="31">
        <v>210</v>
      </c>
      <c r="B216" s="7" t="s">
        <v>757</v>
      </c>
      <c r="C216" s="8">
        <v>3</v>
      </c>
      <c r="D216" s="8">
        <v>12</v>
      </c>
      <c r="E216" s="8">
        <v>133</v>
      </c>
      <c r="F216" s="11" t="s">
        <v>273</v>
      </c>
      <c r="G216" s="11" t="s">
        <v>249</v>
      </c>
      <c r="H216" s="9" t="s">
        <v>758</v>
      </c>
      <c r="I216" s="39">
        <v>30000</v>
      </c>
      <c r="J216" s="13"/>
      <c r="K216" s="13"/>
    </row>
    <row r="217" spans="1:11" ht="51">
      <c r="A217" s="31">
        <v>211</v>
      </c>
      <c r="B217" s="7" t="s">
        <v>759</v>
      </c>
      <c r="C217" s="8">
        <v>3</v>
      </c>
      <c r="D217" s="8">
        <v>12</v>
      </c>
      <c r="E217" s="8" t="s">
        <v>760</v>
      </c>
      <c r="F217" s="11" t="s">
        <v>273</v>
      </c>
      <c r="G217" s="11" t="s">
        <v>249</v>
      </c>
      <c r="H217" s="9" t="s">
        <v>761</v>
      </c>
      <c r="I217" s="39">
        <v>60000</v>
      </c>
      <c r="J217" s="13"/>
      <c r="K217" s="13"/>
    </row>
    <row r="218" spans="1:11" ht="51">
      <c r="A218" s="31">
        <v>212</v>
      </c>
      <c r="B218" s="7" t="s">
        <v>762</v>
      </c>
      <c r="C218" s="8">
        <v>3</v>
      </c>
      <c r="D218" s="8">
        <v>98</v>
      </c>
      <c r="E218" s="8" t="s">
        <v>763</v>
      </c>
      <c r="F218" s="11" t="s">
        <v>248</v>
      </c>
      <c r="G218" s="11" t="s">
        <v>249</v>
      </c>
      <c r="H218" s="9" t="s">
        <v>764</v>
      </c>
      <c r="I218" s="39">
        <v>70000</v>
      </c>
      <c r="J218" s="13"/>
      <c r="K218" s="13"/>
    </row>
    <row r="219" spans="1:11" ht="25.5">
      <c r="A219" s="31">
        <v>213</v>
      </c>
      <c r="B219" s="7" t="s">
        <v>765</v>
      </c>
      <c r="C219" s="8">
        <v>3</v>
      </c>
      <c r="D219" s="8">
        <v>12</v>
      </c>
      <c r="E219" s="8" t="s">
        <v>328</v>
      </c>
      <c r="F219" s="11" t="s">
        <v>248</v>
      </c>
      <c r="G219" s="11" t="s">
        <v>249</v>
      </c>
      <c r="H219" s="9" t="s">
        <v>766</v>
      </c>
      <c r="I219" s="39">
        <v>133827</v>
      </c>
      <c r="J219" s="13"/>
      <c r="K219" s="13"/>
    </row>
    <row r="220" spans="1:11" ht="51">
      <c r="A220" s="31">
        <v>214</v>
      </c>
      <c r="B220" s="7" t="s">
        <v>767</v>
      </c>
      <c r="C220" s="8">
        <v>3</v>
      </c>
      <c r="D220" s="8">
        <v>98</v>
      </c>
      <c r="E220" s="8" t="s">
        <v>760</v>
      </c>
      <c r="F220" s="11" t="s">
        <v>248</v>
      </c>
      <c r="G220" s="11" t="s">
        <v>249</v>
      </c>
      <c r="H220" s="9" t="s">
        <v>768</v>
      </c>
      <c r="I220" s="39">
        <v>60000</v>
      </c>
      <c r="J220" s="13"/>
      <c r="K220" s="13"/>
    </row>
    <row r="221" spans="1:11" ht="63.75">
      <c r="A221" s="31">
        <v>215</v>
      </c>
      <c r="B221" s="7" t="s">
        <v>769</v>
      </c>
      <c r="C221" s="8">
        <v>3</v>
      </c>
      <c r="D221" s="8">
        <v>15</v>
      </c>
      <c r="E221" s="8" t="s">
        <v>434</v>
      </c>
      <c r="F221" s="11" t="s">
        <v>248</v>
      </c>
      <c r="G221" s="11" t="s">
        <v>249</v>
      </c>
      <c r="H221" s="9" t="s">
        <v>770</v>
      </c>
      <c r="I221" s="39">
        <v>130000</v>
      </c>
      <c r="J221" s="13"/>
      <c r="K221" s="13"/>
    </row>
    <row r="222" spans="1:11" ht="38.25">
      <c r="A222" s="31">
        <v>216</v>
      </c>
      <c r="B222" s="7" t="s">
        <v>771</v>
      </c>
      <c r="C222" s="8">
        <v>3</v>
      </c>
      <c r="D222" s="8">
        <v>15</v>
      </c>
      <c r="E222" s="8">
        <v>146</v>
      </c>
      <c r="F222" s="11" t="s">
        <v>248</v>
      </c>
      <c r="G222" s="11" t="s">
        <v>249</v>
      </c>
      <c r="H222" s="9" t="s">
        <v>772</v>
      </c>
      <c r="I222" s="39">
        <v>120000</v>
      </c>
      <c r="J222" s="13"/>
      <c r="K222" s="13"/>
    </row>
    <row r="223" spans="1:11" ht="51">
      <c r="A223" s="31">
        <v>217</v>
      </c>
      <c r="B223" s="7" t="s">
        <v>773</v>
      </c>
      <c r="C223" s="8">
        <v>3</v>
      </c>
      <c r="D223" s="8">
        <v>15</v>
      </c>
      <c r="E223" s="8" t="s">
        <v>289</v>
      </c>
      <c r="F223" s="11" t="s">
        <v>248</v>
      </c>
      <c r="G223" s="11" t="s">
        <v>249</v>
      </c>
      <c r="H223" s="9" t="s">
        <v>774</v>
      </c>
      <c r="I223" s="39">
        <v>90000</v>
      </c>
      <c r="J223" s="13"/>
      <c r="K223" s="13"/>
    </row>
    <row r="224" spans="1:11" ht="38.25">
      <c r="A224" s="31">
        <v>218</v>
      </c>
      <c r="B224" s="7" t="s">
        <v>775</v>
      </c>
      <c r="C224" s="8">
        <v>3</v>
      </c>
      <c r="D224" s="8">
        <v>98</v>
      </c>
      <c r="E224" s="8" t="s">
        <v>749</v>
      </c>
      <c r="F224" s="11" t="s">
        <v>248</v>
      </c>
      <c r="G224" s="11" t="s">
        <v>249</v>
      </c>
      <c r="H224" s="9" t="s">
        <v>776</v>
      </c>
      <c r="I224" s="39">
        <v>104000</v>
      </c>
      <c r="J224" s="13"/>
      <c r="K224" s="13"/>
    </row>
    <row r="225" spans="1:11" ht="38.25">
      <c r="A225" s="31">
        <v>219</v>
      </c>
      <c r="B225" s="7" t="s">
        <v>777</v>
      </c>
      <c r="C225" s="8">
        <v>3</v>
      </c>
      <c r="D225" s="8">
        <v>98</v>
      </c>
      <c r="E225" s="8" t="s">
        <v>302</v>
      </c>
      <c r="F225" s="11" t="s">
        <v>248</v>
      </c>
      <c r="G225" s="11" t="s">
        <v>249</v>
      </c>
      <c r="H225" s="9" t="s">
        <v>780</v>
      </c>
      <c r="I225" s="39">
        <v>108800</v>
      </c>
      <c r="J225" s="13"/>
      <c r="K225" s="13"/>
    </row>
    <row r="226" spans="1:11" ht="38.25">
      <c r="A226" s="31">
        <v>220</v>
      </c>
      <c r="B226" s="7" t="s">
        <v>779</v>
      </c>
      <c r="C226" s="8">
        <v>3</v>
      </c>
      <c r="D226" s="8">
        <v>15</v>
      </c>
      <c r="E226" s="8">
        <v>230</v>
      </c>
      <c r="F226" s="11" t="s">
        <v>248</v>
      </c>
      <c r="G226" s="11" t="s">
        <v>249</v>
      </c>
      <c r="H226" s="9" t="s">
        <v>782</v>
      </c>
      <c r="I226" s="39">
        <v>200000</v>
      </c>
      <c r="J226" s="13"/>
      <c r="K226" s="13"/>
    </row>
    <row r="227" spans="1:11" ht="51">
      <c r="A227" s="31">
        <v>221</v>
      </c>
      <c r="B227" s="7" t="s">
        <v>781</v>
      </c>
      <c r="C227" s="8">
        <v>3</v>
      </c>
      <c r="D227" s="8" t="s">
        <v>784</v>
      </c>
      <c r="E227" s="8" t="s">
        <v>785</v>
      </c>
      <c r="F227" s="11" t="s">
        <v>248</v>
      </c>
      <c r="G227" s="11" t="s">
        <v>249</v>
      </c>
      <c r="H227" s="9" t="s">
        <v>786</v>
      </c>
      <c r="I227" s="39"/>
      <c r="J227" s="13">
        <v>135000</v>
      </c>
      <c r="K227" s="13"/>
    </row>
    <row r="228" spans="1:11" ht="38.25">
      <c r="A228" s="31">
        <v>222</v>
      </c>
      <c r="B228" s="7" t="s">
        <v>783</v>
      </c>
      <c r="C228" s="8">
        <v>3</v>
      </c>
      <c r="D228" s="8">
        <v>98</v>
      </c>
      <c r="E228" s="8" t="s">
        <v>788</v>
      </c>
      <c r="F228" s="11" t="s">
        <v>248</v>
      </c>
      <c r="G228" s="11" t="s">
        <v>249</v>
      </c>
      <c r="H228" s="9" t="s">
        <v>789</v>
      </c>
      <c r="I228" s="39"/>
      <c r="J228" s="13">
        <v>350000</v>
      </c>
      <c r="K228" s="13"/>
    </row>
    <row r="229" spans="1:11" ht="38.25">
      <c r="A229" s="31">
        <v>223</v>
      </c>
      <c r="B229" s="7" t="s">
        <v>787</v>
      </c>
      <c r="C229" s="8">
        <v>3</v>
      </c>
      <c r="D229" s="8">
        <v>15</v>
      </c>
      <c r="E229" s="8" t="s">
        <v>791</v>
      </c>
      <c r="F229" s="11" t="s">
        <v>248</v>
      </c>
      <c r="G229" s="11" t="s">
        <v>249</v>
      </c>
      <c r="H229" s="9" t="s">
        <v>792</v>
      </c>
      <c r="I229" s="39"/>
      <c r="J229" s="13">
        <v>90000</v>
      </c>
      <c r="K229" s="13"/>
    </row>
    <row r="230" spans="1:11" ht="76.5">
      <c r="A230" s="31">
        <v>224</v>
      </c>
      <c r="B230" s="7" t="s">
        <v>790</v>
      </c>
      <c r="C230" s="8">
        <v>3</v>
      </c>
      <c r="D230" s="8">
        <v>12</v>
      </c>
      <c r="E230" s="8" t="s">
        <v>328</v>
      </c>
      <c r="F230" s="11" t="s">
        <v>273</v>
      </c>
      <c r="G230" s="11" t="s">
        <v>249</v>
      </c>
      <c r="H230" s="9" t="s">
        <v>798</v>
      </c>
      <c r="I230" s="39"/>
      <c r="J230" s="13">
        <v>80000</v>
      </c>
      <c r="K230" s="13"/>
    </row>
    <row r="231" spans="1:11" ht="63.75">
      <c r="A231" s="31">
        <v>225</v>
      </c>
      <c r="B231" s="7" t="s">
        <v>793</v>
      </c>
      <c r="C231" s="8">
        <v>3</v>
      </c>
      <c r="D231" s="8">
        <v>12</v>
      </c>
      <c r="E231" s="8" t="s">
        <v>325</v>
      </c>
      <c r="F231" s="11" t="s">
        <v>273</v>
      </c>
      <c r="G231" s="11" t="s">
        <v>249</v>
      </c>
      <c r="H231" s="9" t="s">
        <v>800</v>
      </c>
      <c r="I231" s="39"/>
      <c r="J231" s="13">
        <v>36000</v>
      </c>
      <c r="K231" s="13"/>
    </row>
    <row r="232" spans="1:11" ht="63.75">
      <c r="A232" s="31">
        <v>226</v>
      </c>
      <c r="B232" s="7" t="s">
        <v>799</v>
      </c>
      <c r="C232" s="8">
        <v>3</v>
      </c>
      <c r="D232" s="8">
        <v>12</v>
      </c>
      <c r="E232" s="8" t="s">
        <v>328</v>
      </c>
      <c r="F232" s="11" t="s">
        <v>273</v>
      </c>
      <c r="G232" s="11" t="s">
        <v>249</v>
      </c>
      <c r="H232" s="9" t="s">
        <v>314</v>
      </c>
      <c r="I232" s="39"/>
      <c r="J232" s="13">
        <v>110000</v>
      </c>
      <c r="K232" s="13"/>
    </row>
    <row r="233" spans="1:11" ht="38.25">
      <c r="A233" s="31">
        <v>227</v>
      </c>
      <c r="B233" s="7" t="s">
        <v>801</v>
      </c>
      <c r="C233" s="8">
        <v>3</v>
      </c>
      <c r="D233" s="8">
        <v>15</v>
      </c>
      <c r="E233" s="8">
        <v>146</v>
      </c>
      <c r="F233" s="11" t="s">
        <v>248</v>
      </c>
      <c r="G233" s="11" t="s">
        <v>249</v>
      </c>
      <c r="H233" s="9" t="s">
        <v>803</v>
      </c>
      <c r="I233" s="39"/>
      <c r="J233" s="13">
        <v>117000</v>
      </c>
      <c r="K233" s="13"/>
    </row>
    <row r="234" spans="1:11" ht="38.25">
      <c r="A234" s="31">
        <v>228</v>
      </c>
      <c r="B234" s="7" t="s">
        <v>802</v>
      </c>
      <c r="C234" s="8">
        <v>3</v>
      </c>
      <c r="D234" s="8" t="s">
        <v>784</v>
      </c>
      <c r="E234" s="8">
        <v>125</v>
      </c>
      <c r="F234" s="11" t="s">
        <v>248</v>
      </c>
      <c r="G234" s="11" t="s">
        <v>249</v>
      </c>
      <c r="H234" s="9" t="s">
        <v>805</v>
      </c>
      <c r="I234" s="39"/>
      <c r="J234" s="13">
        <v>180000</v>
      </c>
      <c r="K234" s="13"/>
    </row>
    <row r="235" spans="1:11" ht="51">
      <c r="A235" s="31">
        <v>229</v>
      </c>
      <c r="B235" s="7" t="s">
        <v>804</v>
      </c>
      <c r="C235" s="8">
        <v>3</v>
      </c>
      <c r="D235" s="8">
        <v>15</v>
      </c>
      <c r="E235" s="8">
        <v>146</v>
      </c>
      <c r="F235" s="11" t="s">
        <v>248</v>
      </c>
      <c r="G235" s="11" t="s">
        <v>249</v>
      </c>
      <c r="H235" s="9" t="s">
        <v>807</v>
      </c>
      <c r="I235" s="39"/>
      <c r="J235" s="13">
        <v>60000</v>
      </c>
      <c r="K235" s="13"/>
    </row>
    <row r="236" spans="1:11" ht="38.25">
      <c r="A236" s="31">
        <v>230</v>
      </c>
      <c r="B236" s="7" t="s">
        <v>806</v>
      </c>
      <c r="C236" s="8">
        <v>3</v>
      </c>
      <c r="D236" s="8">
        <v>15</v>
      </c>
      <c r="E236" s="8">
        <v>140</v>
      </c>
      <c r="F236" s="11" t="s">
        <v>248</v>
      </c>
      <c r="G236" s="11" t="s">
        <v>249</v>
      </c>
      <c r="H236" s="9" t="s">
        <v>809</v>
      </c>
      <c r="I236" s="39"/>
      <c r="J236" s="13">
        <v>176628.26</v>
      </c>
      <c r="K236" s="13"/>
    </row>
    <row r="237" spans="1:11" ht="63.75">
      <c r="A237" s="31">
        <v>231</v>
      </c>
      <c r="B237" s="7" t="s">
        <v>808</v>
      </c>
      <c r="C237" s="8">
        <v>3</v>
      </c>
      <c r="D237" s="8" t="s">
        <v>784</v>
      </c>
      <c r="E237" s="8">
        <v>182</v>
      </c>
      <c r="F237" s="11" t="s">
        <v>248</v>
      </c>
      <c r="G237" s="11" t="s">
        <v>249</v>
      </c>
      <c r="H237" s="9" t="s">
        <v>811</v>
      </c>
      <c r="I237" s="39"/>
      <c r="J237" s="13">
        <v>162000</v>
      </c>
      <c r="K237" s="13"/>
    </row>
    <row r="238" spans="1:11" ht="25.5">
      <c r="A238" s="31">
        <v>232</v>
      </c>
      <c r="B238" s="7" t="s">
        <v>810</v>
      </c>
      <c r="C238" s="8">
        <v>3</v>
      </c>
      <c r="D238" s="8" t="s">
        <v>813</v>
      </c>
      <c r="E238" s="8" t="s">
        <v>814</v>
      </c>
      <c r="F238" s="11" t="s">
        <v>248</v>
      </c>
      <c r="G238" s="11" t="s">
        <v>249</v>
      </c>
      <c r="H238" s="9" t="s">
        <v>815</v>
      </c>
      <c r="I238" s="39"/>
      <c r="J238" s="13">
        <v>315000</v>
      </c>
      <c r="K238" s="13"/>
    </row>
    <row r="239" spans="1:11" ht="38.25">
      <c r="A239" s="31">
        <v>233</v>
      </c>
      <c r="B239" s="7" t="s">
        <v>812</v>
      </c>
      <c r="C239" s="8">
        <v>3</v>
      </c>
      <c r="D239" s="8">
        <v>98</v>
      </c>
      <c r="E239" s="8" t="s">
        <v>749</v>
      </c>
      <c r="F239" s="11" t="s">
        <v>273</v>
      </c>
      <c r="G239" s="11" t="s">
        <v>249</v>
      </c>
      <c r="H239" s="9" t="s">
        <v>750</v>
      </c>
      <c r="I239" s="39"/>
      <c r="J239" s="13">
        <v>180000</v>
      </c>
      <c r="K239" s="13"/>
    </row>
    <row r="240" spans="1:11" ht="51">
      <c r="A240" s="31">
        <v>234</v>
      </c>
      <c r="B240" s="7" t="s">
        <v>816</v>
      </c>
      <c r="C240" s="8">
        <v>3</v>
      </c>
      <c r="D240" s="8">
        <v>15</v>
      </c>
      <c r="E240" s="8">
        <v>226</v>
      </c>
      <c r="F240" s="11" t="s">
        <v>248</v>
      </c>
      <c r="G240" s="11" t="s">
        <v>249</v>
      </c>
      <c r="H240" s="9" t="s">
        <v>818</v>
      </c>
      <c r="I240" s="39"/>
      <c r="J240" s="13">
        <v>120000</v>
      </c>
      <c r="K240" s="13"/>
    </row>
    <row r="241" spans="1:11" ht="51">
      <c r="A241" s="31">
        <v>235</v>
      </c>
      <c r="B241" s="7" t="s">
        <v>817</v>
      </c>
      <c r="C241" s="8">
        <v>3</v>
      </c>
      <c r="D241" s="8">
        <v>15</v>
      </c>
      <c r="E241" s="8" t="s">
        <v>820</v>
      </c>
      <c r="F241" s="11" t="s">
        <v>248</v>
      </c>
      <c r="G241" s="11" t="s">
        <v>249</v>
      </c>
      <c r="H241" s="9" t="s">
        <v>821</v>
      </c>
      <c r="I241" s="39"/>
      <c r="J241" s="13">
        <v>80000</v>
      </c>
      <c r="K241" s="13"/>
    </row>
    <row r="242" spans="1:11" ht="38.25">
      <c r="A242" s="31">
        <v>236</v>
      </c>
      <c r="B242" s="7" t="s">
        <v>819</v>
      </c>
      <c r="C242" s="8">
        <v>3</v>
      </c>
      <c r="D242" s="8">
        <v>15</v>
      </c>
      <c r="E242" s="8">
        <v>224</v>
      </c>
      <c r="F242" s="11" t="s">
        <v>248</v>
      </c>
      <c r="G242" s="11" t="s">
        <v>249</v>
      </c>
      <c r="H242" s="9" t="s">
        <v>823</v>
      </c>
      <c r="I242" s="39"/>
      <c r="J242" s="13"/>
      <c r="K242" s="13">
        <v>135000</v>
      </c>
    </row>
    <row r="243" spans="1:11" ht="51">
      <c r="A243" s="31">
        <v>237</v>
      </c>
      <c r="B243" s="7" t="s">
        <v>822</v>
      </c>
      <c r="C243" s="8">
        <v>3</v>
      </c>
      <c r="D243" s="8">
        <v>15</v>
      </c>
      <c r="E243" s="8" t="s">
        <v>791</v>
      </c>
      <c r="F243" s="11" t="s">
        <v>248</v>
      </c>
      <c r="G243" s="11" t="s">
        <v>249</v>
      </c>
      <c r="H243" s="9" t="s">
        <v>825</v>
      </c>
      <c r="I243" s="39"/>
      <c r="J243" s="13"/>
      <c r="K243" s="13">
        <v>135000</v>
      </c>
    </row>
    <row r="244" spans="1:11" ht="38.25">
      <c r="A244" s="31">
        <v>238</v>
      </c>
      <c r="B244" s="7" t="s">
        <v>824</v>
      </c>
      <c r="C244" s="8">
        <v>3</v>
      </c>
      <c r="D244" s="8">
        <v>15</v>
      </c>
      <c r="E244" s="8" t="s">
        <v>827</v>
      </c>
      <c r="F244" s="11" t="s">
        <v>248</v>
      </c>
      <c r="G244" s="11" t="s">
        <v>249</v>
      </c>
      <c r="H244" s="9" t="s">
        <v>828</v>
      </c>
      <c r="I244" s="39"/>
      <c r="J244" s="13"/>
      <c r="K244" s="13">
        <v>117000</v>
      </c>
    </row>
    <row r="245" spans="1:11" ht="25.5">
      <c r="A245" s="31">
        <v>239</v>
      </c>
      <c r="B245" s="7" t="s">
        <v>826</v>
      </c>
      <c r="C245" s="8">
        <v>3</v>
      </c>
      <c r="D245" s="8">
        <v>12</v>
      </c>
      <c r="E245" s="8">
        <v>133</v>
      </c>
      <c r="F245" s="11" t="s">
        <v>273</v>
      </c>
      <c r="G245" s="11" t="s">
        <v>249</v>
      </c>
      <c r="H245" s="9" t="s">
        <v>830</v>
      </c>
      <c r="I245" s="39"/>
      <c r="J245" s="13"/>
      <c r="K245" s="13">
        <v>100000</v>
      </c>
    </row>
    <row r="246" spans="1:11" ht="25.5">
      <c r="A246" s="31">
        <v>240</v>
      </c>
      <c r="B246" s="7" t="s">
        <v>829</v>
      </c>
      <c r="C246" s="8">
        <v>3</v>
      </c>
      <c r="D246" s="8">
        <v>12</v>
      </c>
      <c r="E246" s="8">
        <v>133</v>
      </c>
      <c r="F246" s="11" t="s">
        <v>273</v>
      </c>
      <c r="G246" s="11" t="s">
        <v>249</v>
      </c>
      <c r="H246" s="9" t="s">
        <v>832</v>
      </c>
      <c r="I246" s="39"/>
      <c r="J246" s="13"/>
      <c r="K246" s="13">
        <v>40000</v>
      </c>
    </row>
    <row r="247" spans="1:11" ht="51">
      <c r="A247" s="31">
        <v>241</v>
      </c>
      <c r="B247" s="7" t="s">
        <v>831</v>
      </c>
      <c r="C247" s="8">
        <v>3</v>
      </c>
      <c r="D247" s="8">
        <v>12</v>
      </c>
      <c r="E247" s="8" t="s">
        <v>760</v>
      </c>
      <c r="F247" s="11" t="s">
        <v>273</v>
      </c>
      <c r="G247" s="11" t="s">
        <v>249</v>
      </c>
      <c r="H247" s="9" t="s">
        <v>761</v>
      </c>
      <c r="I247" s="39"/>
      <c r="J247" s="13"/>
      <c r="K247" s="13">
        <v>75000</v>
      </c>
    </row>
    <row r="248" spans="1:11" ht="51">
      <c r="A248" s="31">
        <v>242</v>
      </c>
      <c r="B248" s="7" t="s">
        <v>833</v>
      </c>
      <c r="C248" s="8">
        <v>3</v>
      </c>
      <c r="D248" s="8">
        <v>12</v>
      </c>
      <c r="E248" s="8" t="s">
        <v>328</v>
      </c>
      <c r="F248" s="11" t="s">
        <v>273</v>
      </c>
      <c r="G248" s="11" t="s">
        <v>249</v>
      </c>
      <c r="H248" s="9" t="s">
        <v>754</v>
      </c>
      <c r="I248" s="39"/>
      <c r="J248" s="13"/>
      <c r="K248" s="13">
        <v>80000</v>
      </c>
    </row>
    <row r="249" spans="1:11" ht="38.25">
      <c r="A249" s="31">
        <v>243</v>
      </c>
      <c r="B249" s="7" t="s">
        <v>834</v>
      </c>
      <c r="C249" s="8">
        <v>3</v>
      </c>
      <c r="D249" s="8">
        <v>12</v>
      </c>
      <c r="E249" s="8" t="s">
        <v>325</v>
      </c>
      <c r="F249" s="11" t="s">
        <v>273</v>
      </c>
      <c r="G249" s="11" t="s">
        <v>249</v>
      </c>
      <c r="H249" s="9" t="s">
        <v>756</v>
      </c>
      <c r="I249" s="39"/>
      <c r="J249" s="13"/>
      <c r="K249" s="13">
        <v>34000</v>
      </c>
    </row>
    <row r="250" spans="1:11" ht="51">
      <c r="A250" s="31">
        <v>244</v>
      </c>
      <c r="B250" s="7" t="s">
        <v>835</v>
      </c>
      <c r="C250" s="8">
        <v>3</v>
      </c>
      <c r="D250" s="8">
        <v>15</v>
      </c>
      <c r="E250" s="8">
        <v>201</v>
      </c>
      <c r="F250" s="11" t="s">
        <v>273</v>
      </c>
      <c r="G250" s="11" t="s">
        <v>249</v>
      </c>
      <c r="H250" s="9" t="s">
        <v>837</v>
      </c>
      <c r="I250" s="39"/>
      <c r="J250" s="13"/>
      <c r="K250" s="13">
        <v>160000</v>
      </c>
    </row>
    <row r="251" spans="1:11" ht="51">
      <c r="A251" s="31">
        <v>245</v>
      </c>
      <c r="B251" s="7" t="s">
        <v>836</v>
      </c>
      <c r="C251" s="8">
        <v>3</v>
      </c>
      <c r="D251" s="8">
        <v>15</v>
      </c>
      <c r="E251" s="8">
        <v>146</v>
      </c>
      <c r="F251" s="11" t="s">
        <v>273</v>
      </c>
      <c r="G251" s="11" t="s">
        <v>249</v>
      </c>
      <c r="H251" s="9" t="s">
        <v>839</v>
      </c>
      <c r="I251" s="39"/>
      <c r="J251" s="13"/>
      <c r="K251" s="13">
        <v>24000</v>
      </c>
    </row>
    <row r="252" spans="1:11" ht="25.5">
      <c r="A252" s="31">
        <v>246</v>
      </c>
      <c r="B252" s="7" t="s">
        <v>838</v>
      </c>
      <c r="C252" s="8">
        <v>3</v>
      </c>
      <c r="D252" s="8">
        <v>15</v>
      </c>
      <c r="E252" s="8">
        <v>146</v>
      </c>
      <c r="F252" s="11" t="s">
        <v>273</v>
      </c>
      <c r="G252" s="11" t="s">
        <v>249</v>
      </c>
      <c r="H252" s="9" t="s">
        <v>841</v>
      </c>
      <c r="I252" s="39"/>
      <c r="J252" s="13"/>
      <c r="K252" s="13">
        <v>100000</v>
      </c>
    </row>
    <row r="253" spans="1:11" ht="51">
      <c r="A253" s="31">
        <v>247</v>
      </c>
      <c r="B253" s="7" t="s">
        <v>840</v>
      </c>
      <c r="C253" s="8">
        <v>3</v>
      </c>
      <c r="D253" s="8" t="s">
        <v>813</v>
      </c>
      <c r="E253" s="8" t="s">
        <v>843</v>
      </c>
      <c r="F253" s="11" t="s">
        <v>248</v>
      </c>
      <c r="G253" s="11" t="s">
        <v>249</v>
      </c>
      <c r="H253" s="9" t="s">
        <v>844</v>
      </c>
      <c r="I253" s="39"/>
      <c r="J253" s="13"/>
      <c r="K253" s="13">
        <v>324000</v>
      </c>
    </row>
    <row r="254" spans="1:11" ht="38.25">
      <c r="A254" s="31">
        <v>248</v>
      </c>
      <c r="B254" s="7" t="s">
        <v>842</v>
      </c>
      <c r="C254" s="8">
        <v>3</v>
      </c>
      <c r="D254" s="8" t="s">
        <v>784</v>
      </c>
      <c r="E254" s="8" t="s">
        <v>846</v>
      </c>
      <c r="F254" s="11" t="s">
        <v>248</v>
      </c>
      <c r="G254" s="11" t="s">
        <v>249</v>
      </c>
      <c r="H254" s="9" t="s">
        <v>847</v>
      </c>
      <c r="I254" s="39"/>
      <c r="J254" s="13"/>
      <c r="K254" s="13">
        <v>40000</v>
      </c>
    </row>
    <row r="255" spans="1:11" ht="38.25">
      <c r="A255" s="31">
        <v>249</v>
      </c>
      <c r="B255" s="7" t="s">
        <v>845</v>
      </c>
      <c r="C255" s="8">
        <v>3</v>
      </c>
      <c r="D255" s="8">
        <v>12</v>
      </c>
      <c r="E255" s="8" t="s">
        <v>849</v>
      </c>
      <c r="F255" s="11" t="s">
        <v>248</v>
      </c>
      <c r="G255" s="11" t="s">
        <v>249</v>
      </c>
      <c r="H255" s="9" t="s">
        <v>850</v>
      </c>
      <c r="I255" s="39"/>
      <c r="J255" s="13"/>
      <c r="K255" s="13">
        <v>46000</v>
      </c>
    </row>
    <row r="256" spans="1:11" ht="25.5">
      <c r="A256" s="31">
        <v>250</v>
      </c>
      <c r="B256" s="7" t="s">
        <v>848</v>
      </c>
      <c r="C256" s="8">
        <v>3</v>
      </c>
      <c r="D256" s="8">
        <v>98</v>
      </c>
      <c r="E256" s="8" t="s">
        <v>749</v>
      </c>
      <c r="F256" s="11" t="s">
        <v>248</v>
      </c>
      <c r="G256" s="11" t="s">
        <v>249</v>
      </c>
      <c r="H256" s="9" t="s">
        <v>852</v>
      </c>
      <c r="I256" s="39"/>
      <c r="J256" s="13"/>
      <c r="K256" s="13">
        <v>180000</v>
      </c>
    </row>
    <row r="257" spans="1:11" ht="51">
      <c r="A257" s="31">
        <v>251</v>
      </c>
      <c r="B257" s="7" t="s">
        <v>851</v>
      </c>
      <c r="C257" s="8">
        <v>3</v>
      </c>
      <c r="D257" s="8">
        <v>98</v>
      </c>
      <c r="E257" s="8" t="s">
        <v>749</v>
      </c>
      <c r="F257" s="11" t="s">
        <v>248</v>
      </c>
      <c r="G257" s="11" t="s">
        <v>249</v>
      </c>
      <c r="H257" s="9" t="s">
        <v>854</v>
      </c>
      <c r="I257" s="39"/>
      <c r="J257" s="13"/>
      <c r="K257" s="13">
        <v>24000</v>
      </c>
    </row>
    <row r="258" spans="1:11" ht="38.25">
      <c r="A258" s="31">
        <v>252</v>
      </c>
      <c r="B258" s="7" t="s">
        <v>853</v>
      </c>
      <c r="C258" s="8">
        <v>3</v>
      </c>
      <c r="D258" s="8" t="s">
        <v>784</v>
      </c>
      <c r="E258" s="8">
        <v>226</v>
      </c>
      <c r="F258" s="11" t="s">
        <v>248</v>
      </c>
      <c r="G258" s="11" t="s">
        <v>249</v>
      </c>
      <c r="H258" s="9" t="s">
        <v>892</v>
      </c>
      <c r="I258" s="39"/>
      <c r="J258" s="13"/>
      <c r="K258" s="13">
        <v>180000</v>
      </c>
    </row>
    <row r="259" spans="1:11" ht="38.25">
      <c r="A259" s="31">
        <v>253</v>
      </c>
      <c r="B259" s="7" t="s">
        <v>893</v>
      </c>
      <c r="C259" s="8">
        <v>3</v>
      </c>
      <c r="D259" s="8">
        <v>18</v>
      </c>
      <c r="E259" s="8">
        <v>110</v>
      </c>
      <c r="F259" s="11" t="s">
        <v>273</v>
      </c>
      <c r="G259" s="11" t="s">
        <v>249</v>
      </c>
      <c r="H259" s="9" t="s">
        <v>923</v>
      </c>
      <c r="I259" s="39">
        <v>190000</v>
      </c>
      <c r="J259" s="13"/>
      <c r="K259" s="13"/>
    </row>
    <row r="260" spans="1:11" ht="51">
      <c r="A260" s="31">
        <v>254</v>
      </c>
      <c r="B260" s="7" t="s">
        <v>894</v>
      </c>
      <c r="C260" s="8">
        <v>3</v>
      </c>
      <c r="D260" s="8">
        <v>18</v>
      </c>
      <c r="E260" s="8">
        <v>110</v>
      </c>
      <c r="F260" s="11" t="s">
        <v>273</v>
      </c>
      <c r="G260" s="11" t="s">
        <v>249</v>
      </c>
      <c r="H260" s="9" t="s">
        <v>924</v>
      </c>
      <c r="I260" s="39">
        <v>215000</v>
      </c>
      <c r="J260" s="13"/>
      <c r="K260" s="13"/>
    </row>
    <row r="261" spans="1:11" ht="63.75">
      <c r="A261" s="31">
        <v>255</v>
      </c>
      <c r="B261" s="7" t="s">
        <v>895</v>
      </c>
      <c r="C261" s="8">
        <v>3</v>
      </c>
      <c r="D261" s="8">
        <v>18</v>
      </c>
      <c r="E261" s="8">
        <v>130</v>
      </c>
      <c r="F261" s="11" t="s">
        <v>273</v>
      </c>
      <c r="G261" s="11" t="s">
        <v>249</v>
      </c>
      <c r="H261" s="9" t="s">
        <v>896</v>
      </c>
      <c r="I261" s="39">
        <v>60000</v>
      </c>
      <c r="J261" s="13"/>
      <c r="K261" s="13"/>
    </row>
    <row r="262" spans="1:11" ht="38.25">
      <c r="A262" s="31">
        <v>256</v>
      </c>
      <c r="B262" s="7" t="s">
        <v>897</v>
      </c>
      <c r="C262" s="8">
        <v>3</v>
      </c>
      <c r="D262" s="8">
        <v>18</v>
      </c>
      <c r="E262" s="8">
        <v>110</v>
      </c>
      <c r="F262" s="11" t="s">
        <v>273</v>
      </c>
      <c r="G262" s="11" t="s">
        <v>249</v>
      </c>
      <c r="H262" s="9" t="s">
        <v>925</v>
      </c>
      <c r="I262" s="39">
        <v>235000</v>
      </c>
      <c r="J262" s="13"/>
      <c r="K262" s="13"/>
    </row>
    <row r="263" spans="1:11" ht="63.75">
      <c r="A263" s="31">
        <v>257</v>
      </c>
      <c r="B263" s="7" t="s">
        <v>898</v>
      </c>
      <c r="C263" s="8">
        <v>3</v>
      </c>
      <c r="D263" s="8">
        <v>18</v>
      </c>
      <c r="E263" s="8">
        <v>92</v>
      </c>
      <c r="F263" s="11" t="s">
        <v>273</v>
      </c>
      <c r="G263" s="11" t="s">
        <v>249</v>
      </c>
      <c r="H263" s="9" t="s">
        <v>926</v>
      </c>
      <c r="I263" s="39">
        <v>450000</v>
      </c>
      <c r="J263" s="13"/>
      <c r="K263" s="13"/>
    </row>
    <row r="264" spans="1:11" ht="63.75">
      <c r="A264" s="31">
        <v>258</v>
      </c>
      <c r="B264" s="7" t="s">
        <v>899</v>
      </c>
      <c r="C264" s="8">
        <v>3</v>
      </c>
      <c r="D264" s="8">
        <v>18</v>
      </c>
      <c r="E264" s="8">
        <v>110</v>
      </c>
      <c r="F264" s="11" t="s">
        <v>273</v>
      </c>
      <c r="G264" s="11" t="s">
        <v>249</v>
      </c>
      <c r="H264" s="9" t="s">
        <v>927</v>
      </c>
      <c r="I264" s="39">
        <v>50000</v>
      </c>
      <c r="J264" s="13"/>
      <c r="K264" s="13"/>
    </row>
    <row r="265" spans="1:11" ht="51">
      <c r="A265" s="31">
        <v>259</v>
      </c>
      <c r="B265" s="7" t="s">
        <v>900</v>
      </c>
      <c r="C265" s="8">
        <v>3</v>
      </c>
      <c r="D265" s="8">
        <v>18</v>
      </c>
      <c r="E265" s="8">
        <v>99</v>
      </c>
      <c r="F265" s="11" t="s">
        <v>273</v>
      </c>
      <c r="G265" s="11" t="s">
        <v>249</v>
      </c>
      <c r="H265" s="9" t="s">
        <v>901</v>
      </c>
      <c r="I265" s="39">
        <v>250000</v>
      </c>
      <c r="J265" s="13"/>
      <c r="K265" s="13"/>
    </row>
    <row r="266" spans="1:11" ht="89.25">
      <c r="A266" s="31">
        <v>260</v>
      </c>
      <c r="B266" s="7" t="s">
        <v>902</v>
      </c>
      <c r="C266" s="8">
        <v>3</v>
      </c>
      <c r="D266" s="8">
        <v>18</v>
      </c>
      <c r="E266" s="8">
        <v>130</v>
      </c>
      <c r="F266" s="11" t="s">
        <v>273</v>
      </c>
      <c r="G266" s="11" t="s">
        <v>249</v>
      </c>
      <c r="H266" s="9" t="s">
        <v>928</v>
      </c>
      <c r="I266" s="39">
        <v>100000</v>
      </c>
      <c r="J266" s="13"/>
      <c r="K266" s="13"/>
    </row>
    <row r="267" spans="1:11" ht="51">
      <c r="A267" s="31">
        <v>261</v>
      </c>
      <c r="B267" s="7" t="s">
        <v>903</v>
      </c>
      <c r="C267" s="8">
        <v>3</v>
      </c>
      <c r="D267" s="8">
        <v>18</v>
      </c>
      <c r="E267" s="8">
        <v>182</v>
      </c>
      <c r="F267" s="11" t="s">
        <v>273</v>
      </c>
      <c r="G267" s="11" t="s">
        <v>249</v>
      </c>
      <c r="H267" s="9" t="s">
        <v>929</v>
      </c>
      <c r="I267" s="39">
        <v>120000</v>
      </c>
      <c r="J267" s="13"/>
      <c r="K267" s="13"/>
    </row>
    <row r="268" spans="1:11" ht="38.25">
      <c r="A268" s="31">
        <v>262</v>
      </c>
      <c r="B268" s="7" t="s">
        <v>904</v>
      </c>
      <c r="C268" s="8">
        <v>3</v>
      </c>
      <c r="D268" s="8">
        <v>18</v>
      </c>
      <c r="E268" s="8">
        <v>11</v>
      </c>
      <c r="F268" s="11" t="s">
        <v>273</v>
      </c>
      <c r="G268" s="11" t="s">
        <v>249</v>
      </c>
      <c r="H268" s="9" t="s">
        <v>930</v>
      </c>
      <c r="I268" s="39">
        <v>150000</v>
      </c>
      <c r="J268" s="13"/>
      <c r="K268" s="13"/>
    </row>
    <row r="269" spans="1:11" ht="38.25">
      <c r="A269" s="31">
        <v>263</v>
      </c>
      <c r="B269" s="7" t="s">
        <v>905</v>
      </c>
      <c r="C269" s="8">
        <v>3</v>
      </c>
      <c r="D269" s="8">
        <v>18</v>
      </c>
      <c r="E269" s="8" t="s">
        <v>677</v>
      </c>
      <c r="F269" s="11" t="s">
        <v>248</v>
      </c>
      <c r="G269" s="11" t="s">
        <v>249</v>
      </c>
      <c r="H269" s="9" t="s">
        <v>914</v>
      </c>
      <c r="I269" s="39"/>
      <c r="J269" s="13">
        <v>150000</v>
      </c>
      <c r="K269" s="13"/>
    </row>
    <row r="270" spans="1:11" ht="38.25">
      <c r="A270" s="31">
        <v>264</v>
      </c>
      <c r="B270" s="7" t="s">
        <v>931</v>
      </c>
      <c r="C270" s="8">
        <v>3</v>
      </c>
      <c r="D270" s="8">
        <v>18</v>
      </c>
      <c r="E270" s="8">
        <v>110</v>
      </c>
      <c r="F270" s="11" t="s">
        <v>273</v>
      </c>
      <c r="G270" s="11" t="s">
        <v>249</v>
      </c>
      <c r="H270" s="9" t="s">
        <v>923</v>
      </c>
      <c r="I270" s="39"/>
      <c r="J270" s="13">
        <v>190000</v>
      </c>
      <c r="K270" s="13"/>
    </row>
    <row r="271" spans="1:11" ht="51">
      <c r="A271" s="31">
        <v>265</v>
      </c>
      <c r="B271" s="7" t="s">
        <v>932</v>
      </c>
      <c r="C271" s="8">
        <v>3</v>
      </c>
      <c r="D271" s="8">
        <v>18</v>
      </c>
      <c r="E271" s="8">
        <v>110</v>
      </c>
      <c r="F271" s="11" t="s">
        <v>273</v>
      </c>
      <c r="G271" s="11" t="s">
        <v>249</v>
      </c>
      <c r="H271" s="9" t="s">
        <v>924</v>
      </c>
      <c r="I271" s="39"/>
      <c r="J271" s="13">
        <v>200000</v>
      </c>
      <c r="K271" s="13"/>
    </row>
    <row r="272" spans="1:11" ht="63.75">
      <c r="A272" s="31">
        <v>266</v>
      </c>
      <c r="B272" s="7" t="s">
        <v>933</v>
      </c>
      <c r="C272" s="8">
        <v>3</v>
      </c>
      <c r="D272" s="8">
        <v>18</v>
      </c>
      <c r="E272" s="8">
        <v>130</v>
      </c>
      <c r="F272" s="11" t="s">
        <v>273</v>
      </c>
      <c r="G272" s="11" t="s">
        <v>249</v>
      </c>
      <c r="H272" s="9" t="s">
        <v>896</v>
      </c>
      <c r="I272" s="39"/>
      <c r="J272" s="13">
        <v>60000</v>
      </c>
      <c r="K272" s="13"/>
    </row>
    <row r="273" spans="1:11" ht="25.5">
      <c r="A273" s="31">
        <v>267</v>
      </c>
      <c r="B273" s="7" t="s">
        <v>935</v>
      </c>
      <c r="C273" s="8">
        <v>3</v>
      </c>
      <c r="D273" s="8">
        <v>18</v>
      </c>
      <c r="E273" s="8">
        <v>110</v>
      </c>
      <c r="F273" s="11" t="s">
        <v>273</v>
      </c>
      <c r="G273" s="11" t="s">
        <v>249</v>
      </c>
      <c r="H273" s="9" t="s">
        <v>934</v>
      </c>
      <c r="I273" s="39"/>
      <c r="J273" s="13">
        <v>70000</v>
      </c>
      <c r="K273" s="13"/>
    </row>
    <row r="274" spans="1:11" ht="38.25">
      <c r="A274" s="31">
        <v>268</v>
      </c>
      <c r="B274" s="7" t="s">
        <v>937</v>
      </c>
      <c r="C274" s="8">
        <v>3</v>
      </c>
      <c r="D274" s="8">
        <v>18</v>
      </c>
      <c r="E274" s="8">
        <v>110</v>
      </c>
      <c r="F274" s="11" t="s">
        <v>273</v>
      </c>
      <c r="G274" s="11" t="s">
        <v>249</v>
      </c>
      <c r="H274" s="9" t="s">
        <v>936</v>
      </c>
      <c r="I274" s="39"/>
      <c r="J274" s="13">
        <v>70000</v>
      </c>
      <c r="K274" s="13"/>
    </row>
    <row r="275" spans="1:11" ht="63.75">
      <c r="A275" s="31">
        <v>269</v>
      </c>
      <c r="B275" s="7" t="s">
        <v>939</v>
      </c>
      <c r="C275" s="8">
        <v>3</v>
      </c>
      <c r="D275" s="8">
        <v>18</v>
      </c>
      <c r="E275" s="8">
        <v>118</v>
      </c>
      <c r="F275" s="11" t="s">
        <v>248</v>
      </c>
      <c r="G275" s="11" t="s">
        <v>249</v>
      </c>
      <c r="H275" s="9" t="s">
        <v>938</v>
      </c>
      <c r="I275" s="39"/>
      <c r="J275" s="13">
        <v>600000</v>
      </c>
      <c r="K275" s="13"/>
    </row>
    <row r="276" spans="1:11" ht="38.25">
      <c r="A276" s="31">
        <v>270</v>
      </c>
      <c r="B276" s="7" t="s">
        <v>941</v>
      </c>
      <c r="C276" s="8">
        <v>3</v>
      </c>
      <c r="D276" s="8">
        <v>18</v>
      </c>
      <c r="E276" s="8">
        <v>151</v>
      </c>
      <c r="F276" s="11" t="s">
        <v>273</v>
      </c>
      <c r="G276" s="11" t="s">
        <v>249</v>
      </c>
      <c r="H276" s="9" t="s">
        <v>940</v>
      </c>
      <c r="I276" s="39"/>
      <c r="J276" s="13">
        <v>165000</v>
      </c>
      <c r="K276" s="13"/>
    </row>
    <row r="277" spans="1:11" ht="38.25">
      <c r="A277" s="31">
        <v>271</v>
      </c>
      <c r="B277" s="7" t="s">
        <v>943</v>
      </c>
      <c r="C277" s="8">
        <v>3</v>
      </c>
      <c r="D277" s="8">
        <v>18</v>
      </c>
      <c r="E277" s="8">
        <v>54</v>
      </c>
      <c r="F277" s="11" t="s">
        <v>248</v>
      </c>
      <c r="G277" s="11" t="s">
        <v>249</v>
      </c>
      <c r="H277" s="9" t="s">
        <v>942</v>
      </c>
      <c r="I277" s="39"/>
      <c r="J277" s="13">
        <v>155000</v>
      </c>
      <c r="K277" s="13"/>
    </row>
    <row r="278" spans="1:11" ht="51">
      <c r="A278" s="31">
        <v>272</v>
      </c>
      <c r="B278" s="7" t="s">
        <v>945</v>
      </c>
      <c r="C278" s="8">
        <v>3</v>
      </c>
      <c r="D278" s="8">
        <v>18</v>
      </c>
      <c r="E278" s="8">
        <v>113</v>
      </c>
      <c r="F278" s="11" t="s">
        <v>248</v>
      </c>
      <c r="G278" s="11" t="s">
        <v>249</v>
      </c>
      <c r="H278" s="9" t="s">
        <v>944</v>
      </c>
      <c r="I278" s="39"/>
      <c r="J278" s="13">
        <v>180000</v>
      </c>
      <c r="K278" s="13"/>
    </row>
    <row r="279" spans="1:11" ht="38.25">
      <c r="A279" s="31">
        <v>273</v>
      </c>
      <c r="B279" s="7" t="s">
        <v>947</v>
      </c>
      <c r="C279" s="8">
        <v>3</v>
      </c>
      <c r="D279" s="8">
        <v>18</v>
      </c>
      <c r="E279" s="8">
        <v>146</v>
      </c>
      <c r="F279" s="11" t="s">
        <v>273</v>
      </c>
      <c r="G279" s="11" t="s">
        <v>249</v>
      </c>
      <c r="H279" s="9" t="s">
        <v>946</v>
      </c>
      <c r="I279" s="39"/>
      <c r="J279" s="13">
        <v>90000</v>
      </c>
      <c r="K279" s="13"/>
    </row>
    <row r="280" spans="1:11" ht="38.25">
      <c r="A280" s="31">
        <v>274</v>
      </c>
      <c r="B280" s="7" t="s">
        <v>949</v>
      </c>
      <c r="C280" s="8">
        <v>3</v>
      </c>
      <c r="D280" s="8">
        <v>18</v>
      </c>
      <c r="E280" s="8">
        <v>90</v>
      </c>
      <c r="F280" s="11" t="s">
        <v>273</v>
      </c>
      <c r="G280" s="11" t="s">
        <v>249</v>
      </c>
      <c r="H280" s="9" t="s">
        <v>948</v>
      </c>
      <c r="I280" s="39"/>
      <c r="J280" s="13">
        <v>90000</v>
      </c>
      <c r="K280" s="13"/>
    </row>
    <row r="281" spans="1:11" ht="38.25">
      <c r="A281" s="31">
        <v>275</v>
      </c>
      <c r="B281" s="7" t="s">
        <v>951</v>
      </c>
      <c r="C281" s="8">
        <v>3</v>
      </c>
      <c r="D281" s="8">
        <v>18</v>
      </c>
      <c r="E281" s="8">
        <v>54</v>
      </c>
      <c r="F281" s="11" t="s">
        <v>273</v>
      </c>
      <c r="G281" s="11" t="s">
        <v>249</v>
      </c>
      <c r="H281" s="9" t="s">
        <v>950</v>
      </c>
      <c r="I281" s="39"/>
      <c r="J281" s="13">
        <v>110000</v>
      </c>
      <c r="K281" s="13"/>
    </row>
    <row r="282" spans="1:11" ht="38.25">
      <c r="A282" s="31">
        <v>276</v>
      </c>
      <c r="B282" s="7" t="s">
        <v>952</v>
      </c>
      <c r="C282" s="8">
        <v>3</v>
      </c>
      <c r="D282" s="8">
        <v>18</v>
      </c>
      <c r="E282" s="8">
        <v>110</v>
      </c>
      <c r="F282" s="11" t="s">
        <v>273</v>
      </c>
      <c r="G282" s="11" t="s">
        <v>249</v>
      </c>
      <c r="H282" s="9" t="s">
        <v>923</v>
      </c>
      <c r="I282" s="39"/>
      <c r="J282" s="13"/>
      <c r="K282" s="13">
        <v>190000</v>
      </c>
    </row>
    <row r="283" spans="1:11" ht="51">
      <c r="A283" s="31">
        <v>277</v>
      </c>
      <c r="B283" s="7" t="s">
        <v>953</v>
      </c>
      <c r="C283" s="8">
        <v>3</v>
      </c>
      <c r="D283" s="8">
        <v>18</v>
      </c>
      <c r="E283" s="8">
        <v>54</v>
      </c>
      <c r="F283" s="11" t="s">
        <v>273</v>
      </c>
      <c r="G283" s="11" t="s">
        <v>249</v>
      </c>
      <c r="H283" s="9" t="s">
        <v>924</v>
      </c>
      <c r="I283" s="39"/>
      <c r="J283" s="13"/>
      <c r="K283" s="13">
        <v>200000</v>
      </c>
    </row>
    <row r="284" spans="1:11" ht="63.75">
      <c r="A284" s="31">
        <v>278</v>
      </c>
      <c r="B284" s="7" t="s">
        <v>954</v>
      </c>
      <c r="C284" s="8">
        <v>3</v>
      </c>
      <c r="D284" s="8">
        <v>18</v>
      </c>
      <c r="E284" s="8">
        <v>130</v>
      </c>
      <c r="F284" s="11" t="s">
        <v>273</v>
      </c>
      <c r="G284" s="11" t="s">
        <v>249</v>
      </c>
      <c r="H284" s="9" t="s">
        <v>896</v>
      </c>
      <c r="I284" s="39"/>
      <c r="J284" s="13"/>
      <c r="K284" s="13">
        <v>60000</v>
      </c>
    </row>
    <row r="285" spans="1:11" ht="38.25">
      <c r="A285" s="31">
        <v>279</v>
      </c>
      <c r="B285" s="7" t="s">
        <v>956</v>
      </c>
      <c r="C285" s="8">
        <v>3</v>
      </c>
      <c r="D285" s="8">
        <v>18</v>
      </c>
      <c r="E285" s="8">
        <v>5</v>
      </c>
      <c r="F285" s="11" t="s">
        <v>248</v>
      </c>
      <c r="G285" s="11" t="s">
        <v>249</v>
      </c>
      <c r="H285" s="9" t="s">
        <v>955</v>
      </c>
      <c r="I285" s="39"/>
      <c r="J285" s="13"/>
      <c r="K285" s="13">
        <v>350000</v>
      </c>
    </row>
    <row r="286" spans="1:11" ht="51">
      <c r="A286" s="31">
        <v>280</v>
      </c>
      <c r="B286" s="7" t="s">
        <v>958</v>
      </c>
      <c r="C286" s="8">
        <v>3</v>
      </c>
      <c r="D286" s="8">
        <v>18</v>
      </c>
      <c r="E286" s="8">
        <v>113</v>
      </c>
      <c r="F286" s="11" t="s">
        <v>248</v>
      </c>
      <c r="G286" s="11" t="s">
        <v>249</v>
      </c>
      <c r="H286" s="9" t="s">
        <v>957</v>
      </c>
      <c r="I286" s="39"/>
      <c r="J286" s="13"/>
      <c r="K286" s="13">
        <v>300000</v>
      </c>
    </row>
    <row r="287" spans="1:11" ht="25.5">
      <c r="A287" s="31">
        <v>281</v>
      </c>
      <c r="B287" s="7" t="s">
        <v>960</v>
      </c>
      <c r="C287" s="8">
        <v>3</v>
      </c>
      <c r="D287" s="8">
        <v>18</v>
      </c>
      <c r="E287" s="8">
        <v>110</v>
      </c>
      <c r="F287" s="11" t="s">
        <v>273</v>
      </c>
      <c r="G287" s="11" t="s">
        <v>249</v>
      </c>
      <c r="H287" s="9" t="s">
        <v>959</v>
      </c>
      <c r="I287" s="39"/>
      <c r="J287" s="13"/>
      <c r="K287" s="13">
        <v>70000</v>
      </c>
    </row>
    <row r="288" spans="1:11" ht="25.5">
      <c r="A288" s="31">
        <v>282</v>
      </c>
      <c r="B288" s="7" t="s">
        <v>962</v>
      </c>
      <c r="C288" s="8">
        <v>3</v>
      </c>
      <c r="D288" s="8">
        <v>18</v>
      </c>
      <c r="E288" s="8">
        <v>99</v>
      </c>
      <c r="F288" s="11" t="s">
        <v>273</v>
      </c>
      <c r="G288" s="11" t="s">
        <v>249</v>
      </c>
      <c r="H288" s="9" t="s">
        <v>961</v>
      </c>
      <c r="I288" s="39"/>
      <c r="J288" s="13"/>
      <c r="K288" s="13">
        <v>60000</v>
      </c>
    </row>
    <row r="289" spans="1:11" ht="25.5">
      <c r="A289" s="31">
        <v>283</v>
      </c>
      <c r="B289" s="7" t="s">
        <v>964</v>
      </c>
      <c r="C289" s="8">
        <v>3</v>
      </c>
      <c r="D289" s="8">
        <v>18</v>
      </c>
      <c r="E289" s="8">
        <v>92</v>
      </c>
      <c r="F289" s="11" t="s">
        <v>273</v>
      </c>
      <c r="G289" s="11" t="s">
        <v>249</v>
      </c>
      <c r="H289" s="9" t="s">
        <v>963</v>
      </c>
      <c r="I289" s="39"/>
      <c r="J289" s="13"/>
      <c r="K289" s="13">
        <v>50000</v>
      </c>
    </row>
    <row r="290" spans="1:11" ht="38.25">
      <c r="A290" s="31">
        <v>284</v>
      </c>
      <c r="B290" s="7" t="s">
        <v>966</v>
      </c>
      <c r="C290" s="8">
        <v>3</v>
      </c>
      <c r="D290" s="8">
        <v>18</v>
      </c>
      <c r="E290" s="8">
        <v>190</v>
      </c>
      <c r="F290" s="11" t="s">
        <v>273</v>
      </c>
      <c r="G290" s="11" t="s">
        <v>249</v>
      </c>
      <c r="H290" s="9" t="s">
        <v>965</v>
      </c>
      <c r="I290" s="39"/>
      <c r="J290" s="13"/>
      <c r="K290" s="13">
        <v>80000</v>
      </c>
    </row>
    <row r="291" spans="1:11" ht="38.25">
      <c r="A291" s="31">
        <v>285</v>
      </c>
      <c r="B291" s="7" t="s">
        <v>968</v>
      </c>
      <c r="C291" s="8">
        <v>3</v>
      </c>
      <c r="D291" s="8">
        <v>18</v>
      </c>
      <c r="E291" s="8">
        <v>110</v>
      </c>
      <c r="F291" s="11" t="s">
        <v>273</v>
      </c>
      <c r="G291" s="11" t="s">
        <v>249</v>
      </c>
      <c r="H291" s="9" t="s">
        <v>967</v>
      </c>
      <c r="I291" s="39"/>
      <c r="J291" s="13"/>
      <c r="K291" s="13">
        <v>80000</v>
      </c>
    </row>
    <row r="292" spans="1:11" ht="38.25">
      <c r="A292" s="31">
        <v>286</v>
      </c>
      <c r="B292" s="7" t="s">
        <v>970</v>
      </c>
      <c r="C292" s="8">
        <v>3</v>
      </c>
      <c r="D292" s="8">
        <v>18</v>
      </c>
      <c r="E292" s="8">
        <v>99</v>
      </c>
      <c r="F292" s="11" t="s">
        <v>273</v>
      </c>
      <c r="G292" s="11" t="s">
        <v>249</v>
      </c>
      <c r="H292" s="9" t="s">
        <v>969</v>
      </c>
      <c r="I292" s="39"/>
      <c r="J292" s="13"/>
      <c r="K292" s="13">
        <v>90000</v>
      </c>
    </row>
    <row r="293" spans="1:11" ht="38.25">
      <c r="A293" s="31">
        <v>287</v>
      </c>
      <c r="B293" s="7" t="s">
        <v>972</v>
      </c>
      <c r="C293" s="8">
        <v>3</v>
      </c>
      <c r="D293" s="8">
        <v>18</v>
      </c>
      <c r="E293" s="8">
        <v>92</v>
      </c>
      <c r="F293" s="11" t="s">
        <v>273</v>
      </c>
      <c r="G293" s="11" t="s">
        <v>249</v>
      </c>
      <c r="H293" s="9" t="s">
        <v>971</v>
      </c>
      <c r="I293" s="39"/>
      <c r="J293" s="13"/>
      <c r="K293" s="13">
        <v>80000</v>
      </c>
    </row>
    <row r="294" spans="1:11" ht="38.25">
      <c r="A294" s="31">
        <v>288</v>
      </c>
      <c r="B294" s="7" t="s">
        <v>974</v>
      </c>
      <c r="C294" s="8">
        <v>3</v>
      </c>
      <c r="D294" s="8">
        <v>18</v>
      </c>
      <c r="E294" s="8">
        <v>110</v>
      </c>
      <c r="F294" s="11" t="s">
        <v>273</v>
      </c>
      <c r="G294" s="11" t="s">
        <v>249</v>
      </c>
      <c r="H294" s="9" t="s">
        <v>973</v>
      </c>
      <c r="I294" s="39"/>
      <c r="J294" s="13"/>
      <c r="K294" s="13">
        <v>95000</v>
      </c>
    </row>
    <row r="295" spans="1:11" ht="38.25">
      <c r="A295" s="31">
        <v>289</v>
      </c>
      <c r="B295" s="7" t="s">
        <v>977</v>
      </c>
      <c r="C295" s="8">
        <v>3</v>
      </c>
      <c r="D295" s="8" t="s">
        <v>975</v>
      </c>
      <c r="E295" s="8">
        <v>65</v>
      </c>
      <c r="F295" s="11" t="s">
        <v>273</v>
      </c>
      <c r="G295" s="11" t="s">
        <v>249</v>
      </c>
      <c r="H295" s="9" t="s">
        <v>976</v>
      </c>
      <c r="I295" s="39"/>
      <c r="J295" s="13"/>
      <c r="K295" s="13">
        <v>200000</v>
      </c>
    </row>
    <row r="296" spans="1:11" ht="38.25">
      <c r="A296" s="31">
        <v>290</v>
      </c>
      <c r="B296" s="7" t="s">
        <v>79</v>
      </c>
      <c r="C296" s="8">
        <v>3</v>
      </c>
      <c r="D296" s="8" t="s">
        <v>975</v>
      </c>
      <c r="E296" s="8">
        <v>151</v>
      </c>
      <c r="F296" s="11" t="s">
        <v>273</v>
      </c>
      <c r="G296" s="11" t="s">
        <v>249</v>
      </c>
      <c r="H296" s="9" t="s">
        <v>78</v>
      </c>
      <c r="I296" s="39"/>
      <c r="J296" s="13"/>
      <c r="K296" s="13">
        <v>200000</v>
      </c>
    </row>
    <row r="297" spans="1:11" ht="38.25">
      <c r="A297" s="31">
        <v>291</v>
      </c>
      <c r="B297" s="7" t="s">
        <v>81</v>
      </c>
      <c r="C297" s="8">
        <v>3</v>
      </c>
      <c r="D297" s="8">
        <v>18</v>
      </c>
      <c r="E297" s="8">
        <v>33</v>
      </c>
      <c r="F297" s="11" t="s">
        <v>248</v>
      </c>
      <c r="G297" s="11" t="s">
        <v>249</v>
      </c>
      <c r="H297" s="9" t="s">
        <v>80</v>
      </c>
      <c r="I297" s="39"/>
      <c r="J297" s="13"/>
      <c r="K297" s="13">
        <v>140000</v>
      </c>
    </row>
    <row r="298" spans="1:11" ht="38.25">
      <c r="A298" s="31">
        <v>292</v>
      </c>
      <c r="B298" s="7" t="s">
        <v>83</v>
      </c>
      <c r="C298" s="8">
        <v>3</v>
      </c>
      <c r="D298" s="8">
        <v>18</v>
      </c>
      <c r="E298" s="8">
        <v>112</v>
      </c>
      <c r="F298" s="11" t="s">
        <v>248</v>
      </c>
      <c r="G298" s="11" t="s">
        <v>249</v>
      </c>
      <c r="H298" s="9" t="s">
        <v>82</v>
      </c>
      <c r="I298" s="39"/>
      <c r="J298" s="13"/>
      <c r="K298" s="13">
        <v>180000</v>
      </c>
    </row>
    <row r="299" spans="1:11" ht="38.25">
      <c r="A299" s="31">
        <v>293</v>
      </c>
      <c r="B299" s="7" t="s">
        <v>85</v>
      </c>
      <c r="C299" s="8">
        <v>3</v>
      </c>
      <c r="D299" s="8">
        <v>18</v>
      </c>
      <c r="E299" s="8">
        <v>65</v>
      </c>
      <c r="F299" s="11" t="s">
        <v>273</v>
      </c>
      <c r="G299" s="11" t="s">
        <v>249</v>
      </c>
      <c r="H299" s="9" t="s">
        <v>84</v>
      </c>
      <c r="I299" s="39"/>
      <c r="J299" s="13"/>
      <c r="K299" s="13">
        <v>100000</v>
      </c>
    </row>
    <row r="300" spans="1:11" ht="51">
      <c r="A300" s="31">
        <v>294</v>
      </c>
      <c r="B300" s="7" t="s">
        <v>105</v>
      </c>
      <c r="C300" s="8">
        <v>3</v>
      </c>
      <c r="D300" s="8">
        <v>18</v>
      </c>
      <c r="E300" s="8">
        <v>122</v>
      </c>
      <c r="F300" s="11" t="s">
        <v>248</v>
      </c>
      <c r="G300" s="11" t="s">
        <v>249</v>
      </c>
      <c r="H300" s="9" t="s">
        <v>104</v>
      </c>
      <c r="I300" s="39"/>
      <c r="J300" s="13"/>
      <c r="K300" s="13">
        <v>180000</v>
      </c>
    </row>
    <row r="301" spans="1:11" ht="38.25">
      <c r="A301" s="31">
        <v>295</v>
      </c>
      <c r="B301" s="7" t="s">
        <v>107</v>
      </c>
      <c r="C301" s="8">
        <v>3</v>
      </c>
      <c r="D301" s="8">
        <v>18</v>
      </c>
      <c r="E301" s="8">
        <v>182</v>
      </c>
      <c r="F301" s="11" t="s">
        <v>248</v>
      </c>
      <c r="G301" s="11" t="s">
        <v>249</v>
      </c>
      <c r="H301" s="9" t="s">
        <v>106</v>
      </c>
      <c r="I301" s="39"/>
      <c r="J301" s="13"/>
      <c r="K301" s="13">
        <v>140000</v>
      </c>
    </row>
    <row r="302" spans="1:11" ht="51">
      <c r="A302" s="31">
        <v>296</v>
      </c>
      <c r="B302" s="7" t="s">
        <v>458</v>
      </c>
      <c r="C302" s="8">
        <v>3</v>
      </c>
      <c r="D302" s="8" t="s">
        <v>975</v>
      </c>
      <c r="E302" s="8">
        <v>92</v>
      </c>
      <c r="F302" s="11" t="s">
        <v>273</v>
      </c>
      <c r="G302" s="11" t="s">
        <v>249</v>
      </c>
      <c r="H302" s="9" t="s">
        <v>108</v>
      </c>
      <c r="I302" s="39"/>
      <c r="J302" s="13"/>
      <c r="K302" s="13">
        <v>80000</v>
      </c>
    </row>
    <row r="303" spans="1:11" ht="25.5">
      <c r="A303" s="31">
        <v>297</v>
      </c>
      <c r="B303" s="7" t="s">
        <v>459</v>
      </c>
      <c r="C303" s="8">
        <v>8</v>
      </c>
      <c r="D303" s="8">
        <v>33</v>
      </c>
      <c r="E303" s="8">
        <v>13</v>
      </c>
      <c r="F303" s="11"/>
      <c r="G303" s="11" t="s">
        <v>249</v>
      </c>
      <c r="H303" s="9" t="s">
        <v>315</v>
      </c>
      <c r="I303" s="39">
        <v>170000</v>
      </c>
      <c r="J303" s="13"/>
      <c r="K303" s="13"/>
    </row>
    <row r="304" spans="1:11" ht="25.5">
      <c r="A304" s="31">
        <v>298</v>
      </c>
      <c r="B304" s="7" t="s">
        <v>460</v>
      </c>
      <c r="C304" s="8">
        <v>8</v>
      </c>
      <c r="D304" s="8">
        <v>33</v>
      </c>
      <c r="E304" s="8">
        <v>10</v>
      </c>
      <c r="F304" s="11"/>
      <c r="G304" s="11" t="s">
        <v>249</v>
      </c>
      <c r="H304" s="9" t="s">
        <v>316</v>
      </c>
      <c r="I304" s="39">
        <v>180000</v>
      </c>
      <c r="J304" s="13"/>
      <c r="K304" s="13"/>
    </row>
    <row r="305" spans="1:11" ht="25.5">
      <c r="A305" s="31">
        <v>299</v>
      </c>
      <c r="B305" s="7" t="s">
        <v>461</v>
      </c>
      <c r="C305" s="8">
        <v>8</v>
      </c>
      <c r="D305" s="8">
        <v>33</v>
      </c>
      <c r="E305" s="8">
        <v>46</v>
      </c>
      <c r="F305" s="11"/>
      <c r="G305" s="11" t="s">
        <v>249</v>
      </c>
      <c r="H305" s="9" t="s">
        <v>317</v>
      </c>
      <c r="I305" s="39">
        <v>100000</v>
      </c>
      <c r="J305" s="13"/>
      <c r="K305" s="13"/>
    </row>
    <row r="306" spans="1:11" ht="25.5">
      <c r="A306" s="31">
        <v>300</v>
      </c>
      <c r="B306" s="7" t="s">
        <v>462</v>
      </c>
      <c r="C306" s="8">
        <v>8</v>
      </c>
      <c r="D306" s="8">
        <v>33</v>
      </c>
      <c r="E306" s="8">
        <v>32</v>
      </c>
      <c r="F306" s="11"/>
      <c r="G306" s="11" t="s">
        <v>249</v>
      </c>
      <c r="H306" s="9" t="s">
        <v>338</v>
      </c>
      <c r="I306" s="39">
        <v>160000</v>
      </c>
      <c r="J306" s="13"/>
      <c r="K306" s="13"/>
    </row>
    <row r="307" spans="1:11" ht="38.25">
      <c r="A307" s="31">
        <v>301</v>
      </c>
      <c r="B307" s="7" t="s">
        <v>463</v>
      </c>
      <c r="C307" s="8">
        <v>8</v>
      </c>
      <c r="D307" s="8">
        <v>33</v>
      </c>
      <c r="E307" s="8">
        <v>32</v>
      </c>
      <c r="F307" s="11"/>
      <c r="G307" s="11" t="s">
        <v>249</v>
      </c>
      <c r="H307" s="9" t="s">
        <v>339</v>
      </c>
      <c r="I307" s="39">
        <v>284000</v>
      </c>
      <c r="J307" s="13"/>
      <c r="K307" s="13"/>
    </row>
    <row r="308" spans="1:11" ht="38.25">
      <c r="A308" s="31">
        <v>302</v>
      </c>
      <c r="B308" s="7" t="s">
        <v>464</v>
      </c>
      <c r="C308" s="8">
        <v>8</v>
      </c>
      <c r="D308" s="8">
        <v>33</v>
      </c>
      <c r="E308" s="8">
        <v>27</v>
      </c>
      <c r="F308" s="11"/>
      <c r="G308" s="11" t="s">
        <v>249</v>
      </c>
      <c r="H308" s="9" t="s">
        <v>340</v>
      </c>
      <c r="I308" s="39">
        <v>180000</v>
      </c>
      <c r="J308" s="13"/>
      <c r="K308" s="13"/>
    </row>
    <row r="309" spans="1:11" ht="25.5">
      <c r="A309" s="31">
        <v>303</v>
      </c>
      <c r="B309" s="7" t="s">
        <v>465</v>
      </c>
      <c r="C309" s="8">
        <v>8</v>
      </c>
      <c r="D309" s="8">
        <v>33</v>
      </c>
      <c r="E309" s="8">
        <v>10</v>
      </c>
      <c r="F309" s="11"/>
      <c r="G309" s="11" t="s">
        <v>249</v>
      </c>
      <c r="H309" s="9" t="s">
        <v>341</v>
      </c>
      <c r="I309" s="39">
        <v>180000</v>
      </c>
      <c r="J309" s="13"/>
      <c r="K309" s="13"/>
    </row>
    <row r="310" spans="1:11" ht="38.25">
      <c r="A310" s="31">
        <v>304</v>
      </c>
      <c r="B310" s="7" t="s">
        <v>466</v>
      </c>
      <c r="C310" s="8">
        <v>8</v>
      </c>
      <c r="D310" s="8">
        <v>33</v>
      </c>
      <c r="E310" s="8">
        <v>43</v>
      </c>
      <c r="F310" s="11"/>
      <c r="G310" s="11" t="s">
        <v>249</v>
      </c>
      <c r="H310" s="9" t="s">
        <v>342</v>
      </c>
      <c r="I310" s="39">
        <v>50000</v>
      </c>
      <c r="J310" s="13"/>
      <c r="K310" s="13"/>
    </row>
    <row r="311" spans="1:11" ht="25.5">
      <c r="A311" s="31">
        <v>305</v>
      </c>
      <c r="B311" s="7" t="s">
        <v>467</v>
      </c>
      <c r="C311" s="8">
        <v>8</v>
      </c>
      <c r="D311" s="8">
        <v>33</v>
      </c>
      <c r="E311" s="8">
        <v>8</v>
      </c>
      <c r="F311" s="11"/>
      <c r="G311" s="11" t="s">
        <v>249</v>
      </c>
      <c r="H311" s="9" t="s">
        <v>343</v>
      </c>
      <c r="I311" s="39"/>
      <c r="J311" s="13">
        <v>120000</v>
      </c>
      <c r="K311" s="13"/>
    </row>
    <row r="312" spans="1:11" ht="25.5">
      <c r="A312" s="31">
        <v>306</v>
      </c>
      <c r="B312" s="7" t="s">
        <v>468</v>
      </c>
      <c r="C312" s="8">
        <v>8</v>
      </c>
      <c r="D312" s="8">
        <v>33</v>
      </c>
      <c r="E312" s="8">
        <v>32</v>
      </c>
      <c r="F312" s="11"/>
      <c r="G312" s="11" t="s">
        <v>249</v>
      </c>
      <c r="H312" s="9" t="s">
        <v>344</v>
      </c>
      <c r="I312" s="39"/>
      <c r="J312" s="13">
        <v>100000</v>
      </c>
      <c r="K312" s="13"/>
    </row>
    <row r="313" spans="1:11" ht="38.25">
      <c r="A313" s="31">
        <v>307</v>
      </c>
      <c r="B313" s="7" t="s">
        <v>469</v>
      </c>
      <c r="C313" s="8">
        <v>8</v>
      </c>
      <c r="D313" s="8">
        <v>33</v>
      </c>
      <c r="E313" s="8">
        <v>27</v>
      </c>
      <c r="F313" s="11"/>
      <c r="G313" s="11" t="s">
        <v>249</v>
      </c>
      <c r="H313" s="9" t="s">
        <v>345</v>
      </c>
      <c r="I313" s="39"/>
      <c r="J313" s="13">
        <v>150000</v>
      </c>
      <c r="K313" s="13"/>
    </row>
    <row r="314" spans="1:11" ht="25.5">
      <c r="A314" s="31">
        <v>308</v>
      </c>
      <c r="B314" s="7" t="s">
        <v>470</v>
      </c>
      <c r="C314" s="8">
        <v>8</v>
      </c>
      <c r="D314" s="8">
        <v>33</v>
      </c>
      <c r="E314" s="8">
        <v>10</v>
      </c>
      <c r="F314" s="11"/>
      <c r="G314" s="11" t="s">
        <v>249</v>
      </c>
      <c r="H314" s="9" t="s">
        <v>346</v>
      </c>
      <c r="I314" s="39"/>
      <c r="J314" s="13">
        <v>135000</v>
      </c>
      <c r="K314" s="13"/>
    </row>
    <row r="315" spans="1:11" ht="38.25">
      <c r="A315" s="31">
        <v>309</v>
      </c>
      <c r="B315" s="7" t="s">
        <v>471</v>
      </c>
      <c r="C315" s="8">
        <v>8</v>
      </c>
      <c r="D315" s="8">
        <v>33</v>
      </c>
      <c r="E315" s="8">
        <v>32</v>
      </c>
      <c r="F315" s="11"/>
      <c r="G315" s="11" t="s">
        <v>249</v>
      </c>
      <c r="H315" s="9" t="s">
        <v>347</v>
      </c>
      <c r="I315" s="39"/>
      <c r="J315" s="13">
        <v>180000</v>
      </c>
      <c r="K315" s="13"/>
    </row>
    <row r="316" spans="1:11" ht="38.25">
      <c r="A316" s="31">
        <v>310</v>
      </c>
      <c r="B316" s="7" t="s">
        <v>472</v>
      </c>
      <c r="C316" s="8">
        <v>8</v>
      </c>
      <c r="D316" s="8">
        <v>33</v>
      </c>
      <c r="E316" s="8">
        <v>14</v>
      </c>
      <c r="F316" s="11"/>
      <c r="G316" s="11" t="s">
        <v>249</v>
      </c>
      <c r="H316" s="9" t="s">
        <v>348</v>
      </c>
      <c r="I316" s="39"/>
      <c r="J316" s="13">
        <v>250000</v>
      </c>
      <c r="K316" s="13"/>
    </row>
    <row r="317" spans="1:11" ht="25.5">
      <c r="A317" s="31">
        <v>311</v>
      </c>
      <c r="B317" s="7" t="s">
        <v>473</v>
      </c>
      <c r="C317" s="8">
        <v>8</v>
      </c>
      <c r="D317" s="8">
        <v>33</v>
      </c>
      <c r="E317" s="8">
        <v>13</v>
      </c>
      <c r="F317" s="11"/>
      <c r="G317" s="11" t="s">
        <v>249</v>
      </c>
      <c r="H317" s="9" t="s">
        <v>315</v>
      </c>
      <c r="I317" s="39"/>
      <c r="J317" s="13">
        <v>170000</v>
      </c>
      <c r="K317" s="13"/>
    </row>
    <row r="318" spans="1:11" ht="25.5">
      <c r="A318" s="31">
        <v>312</v>
      </c>
      <c r="B318" s="7" t="s">
        <v>474</v>
      </c>
      <c r="C318" s="8">
        <v>8</v>
      </c>
      <c r="D318" s="8">
        <v>33</v>
      </c>
      <c r="E318" s="8">
        <v>10</v>
      </c>
      <c r="F318" s="11"/>
      <c r="G318" s="11" t="s">
        <v>249</v>
      </c>
      <c r="H318" s="9" t="s">
        <v>860</v>
      </c>
      <c r="I318" s="39"/>
      <c r="J318" s="13">
        <v>180000</v>
      </c>
      <c r="K318" s="13"/>
    </row>
    <row r="319" spans="1:11" ht="25.5">
      <c r="A319" s="31">
        <v>313</v>
      </c>
      <c r="B319" s="7" t="s">
        <v>475</v>
      </c>
      <c r="C319" s="8">
        <v>8</v>
      </c>
      <c r="D319" s="8">
        <v>33</v>
      </c>
      <c r="E319" s="8">
        <v>46</v>
      </c>
      <c r="F319" s="11"/>
      <c r="G319" s="11" t="s">
        <v>249</v>
      </c>
      <c r="H319" s="9" t="s">
        <v>861</v>
      </c>
      <c r="I319" s="39"/>
      <c r="J319" s="13">
        <v>150000</v>
      </c>
      <c r="K319" s="13"/>
    </row>
    <row r="320" spans="1:11" ht="25.5">
      <c r="A320" s="31">
        <v>314</v>
      </c>
      <c r="B320" s="7" t="s">
        <v>476</v>
      </c>
      <c r="C320" s="8">
        <v>8</v>
      </c>
      <c r="D320" s="8">
        <v>33</v>
      </c>
      <c r="E320" s="8">
        <v>32</v>
      </c>
      <c r="F320" s="11"/>
      <c r="G320" s="11" t="s">
        <v>249</v>
      </c>
      <c r="H320" s="9" t="s">
        <v>338</v>
      </c>
      <c r="I320" s="39"/>
      <c r="J320" s="13">
        <v>150000</v>
      </c>
      <c r="K320" s="13"/>
    </row>
    <row r="321" spans="1:11" ht="38.25">
      <c r="A321" s="31">
        <v>315</v>
      </c>
      <c r="B321" s="7" t="s">
        <v>477</v>
      </c>
      <c r="C321" s="8">
        <v>8</v>
      </c>
      <c r="D321" s="8">
        <v>33</v>
      </c>
      <c r="E321" s="8">
        <v>46</v>
      </c>
      <c r="F321" s="11"/>
      <c r="G321" s="11" t="s">
        <v>249</v>
      </c>
      <c r="H321" s="9" t="s">
        <v>349</v>
      </c>
      <c r="I321" s="39"/>
      <c r="J321" s="13">
        <v>180000</v>
      </c>
      <c r="K321" s="13"/>
    </row>
    <row r="322" spans="1:11" ht="76.5">
      <c r="A322" s="31">
        <v>316</v>
      </c>
      <c r="B322" s="7" t="s">
        <v>478</v>
      </c>
      <c r="C322" s="8">
        <v>8</v>
      </c>
      <c r="D322" s="8">
        <v>33</v>
      </c>
      <c r="E322" s="8">
        <v>10</v>
      </c>
      <c r="F322" s="11"/>
      <c r="G322" s="11" t="s">
        <v>249</v>
      </c>
      <c r="H322" s="9" t="s">
        <v>351</v>
      </c>
      <c r="I322" s="39"/>
      <c r="J322" s="13">
        <v>120000</v>
      </c>
      <c r="K322" s="13"/>
    </row>
    <row r="323" spans="1:11" ht="25.5">
      <c r="A323" s="31">
        <v>317</v>
      </c>
      <c r="B323" s="7" t="s">
        <v>479</v>
      </c>
      <c r="C323" s="8">
        <v>8</v>
      </c>
      <c r="D323" s="8">
        <v>33</v>
      </c>
      <c r="E323" s="8">
        <v>13</v>
      </c>
      <c r="F323" s="11"/>
      <c r="G323" s="11" t="s">
        <v>249</v>
      </c>
      <c r="H323" s="9" t="s">
        <v>315</v>
      </c>
      <c r="I323" s="39"/>
      <c r="J323" s="13"/>
      <c r="K323" s="13">
        <v>180000</v>
      </c>
    </row>
    <row r="324" spans="1:11" ht="25.5">
      <c r="A324" s="31">
        <v>318</v>
      </c>
      <c r="B324" s="7" t="s">
        <v>480</v>
      </c>
      <c r="C324" s="8">
        <v>8</v>
      </c>
      <c r="D324" s="8">
        <v>33</v>
      </c>
      <c r="E324" s="8">
        <v>10</v>
      </c>
      <c r="F324" s="11"/>
      <c r="G324" s="11" t="s">
        <v>249</v>
      </c>
      <c r="H324" s="9" t="s">
        <v>860</v>
      </c>
      <c r="I324" s="39"/>
      <c r="J324" s="13"/>
      <c r="K324" s="13">
        <v>170000</v>
      </c>
    </row>
    <row r="325" spans="1:11" ht="25.5">
      <c r="A325" s="31">
        <v>319</v>
      </c>
      <c r="B325" s="7" t="s">
        <v>481</v>
      </c>
      <c r="C325" s="8">
        <v>8</v>
      </c>
      <c r="D325" s="8">
        <v>33</v>
      </c>
      <c r="E325" s="8">
        <v>46</v>
      </c>
      <c r="F325" s="11"/>
      <c r="G325" s="11" t="s">
        <v>249</v>
      </c>
      <c r="H325" s="9" t="s">
        <v>317</v>
      </c>
      <c r="I325" s="39"/>
      <c r="J325" s="13"/>
      <c r="K325" s="13">
        <v>150000</v>
      </c>
    </row>
    <row r="326" spans="1:11" ht="25.5">
      <c r="A326" s="31">
        <v>320</v>
      </c>
      <c r="B326" s="7" t="s">
        <v>482</v>
      </c>
      <c r="C326" s="8">
        <v>8</v>
      </c>
      <c r="D326" s="8">
        <v>33</v>
      </c>
      <c r="E326" s="8">
        <v>32</v>
      </c>
      <c r="F326" s="11"/>
      <c r="G326" s="11" t="s">
        <v>249</v>
      </c>
      <c r="H326" s="9" t="s">
        <v>338</v>
      </c>
      <c r="I326" s="39"/>
      <c r="J326" s="13"/>
      <c r="K326" s="13">
        <v>150000</v>
      </c>
    </row>
    <row r="327" spans="1:11" ht="38.25">
      <c r="A327" s="31">
        <v>321</v>
      </c>
      <c r="B327" s="7" t="s">
        <v>483</v>
      </c>
      <c r="C327" s="8">
        <v>8</v>
      </c>
      <c r="D327" s="8">
        <v>33</v>
      </c>
      <c r="E327" s="8">
        <v>8</v>
      </c>
      <c r="F327" s="11"/>
      <c r="G327" s="11" t="s">
        <v>249</v>
      </c>
      <c r="H327" s="9" t="s">
        <v>352</v>
      </c>
      <c r="I327" s="39"/>
      <c r="J327" s="13"/>
      <c r="K327" s="13">
        <v>150000</v>
      </c>
    </row>
    <row r="328" spans="1:11" ht="51">
      <c r="A328" s="31">
        <v>322</v>
      </c>
      <c r="B328" s="7" t="s">
        <v>484</v>
      </c>
      <c r="C328" s="8">
        <v>8</v>
      </c>
      <c r="D328" s="8">
        <v>33</v>
      </c>
      <c r="E328" s="8">
        <v>32</v>
      </c>
      <c r="F328" s="11"/>
      <c r="G328" s="11" t="s">
        <v>249</v>
      </c>
      <c r="H328" s="9" t="s">
        <v>353</v>
      </c>
      <c r="I328" s="39"/>
      <c r="J328" s="13"/>
      <c r="K328" s="13">
        <v>200000</v>
      </c>
    </row>
    <row r="329" spans="1:11" ht="51">
      <c r="A329" s="31">
        <v>323</v>
      </c>
      <c r="B329" s="7" t="s">
        <v>485</v>
      </c>
      <c r="C329" s="8">
        <v>8</v>
      </c>
      <c r="D329" s="8">
        <v>33</v>
      </c>
      <c r="E329" s="8">
        <v>32</v>
      </c>
      <c r="F329" s="11"/>
      <c r="G329" s="11" t="s">
        <v>249</v>
      </c>
      <c r="H329" s="9" t="s">
        <v>354</v>
      </c>
      <c r="I329" s="39"/>
      <c r="J329" s="13"/>
      <c r="K329" s="13">
        <v>170000</v>
      </c>
    </row>
    <row r="330" spans="1:11" ht="38.25">
      <c r="A330" s="31">
        <v>324</v>
      </c>
      <c r="B330" s="7" t="s">
        <v>486</v>
      </c>
      <c r="C330" s="8">
        <v>8</v>
      </c>
      <c r="D330" s="8">
        <v>33</v>
      </c>
      <c r="E330" s="8">
        <v>32</v>
      </c>
      <c r="F330" s="11"/>
      <c r="G330" s="11" t="s">
        <v>249</v>
      </c>
      <c r="H330" s="9" t="s">
        <v>355</v>
      </c>
      <c r="I330" s="39"/>
      <c r="J330" s="13"/>
      <c r="K330" s="13">
        <v>200000</v>
      </c>
    </row>
    <row r="331" spans="1:11" ht="38.25">
      <c r="A331" s="31">
        <v>325</v>
      </c>
      <c r="B331" s="7" t="s">
        <v>487</v>
      </c>
      <c r="C331" s="8">
        <v>8</v>
      </c>
      <c r="D331" s="8">
        <v>33</v>
      </c>
      <c r="E331" s="8">
        <v>46</v>
      </c>
      <c r="F331" s="11"/>
      <c r="G331" s="11" t="s">
        <v>249</v>
      </c>
      <c r="H331" s="9" t="s">
        <v>356</v>
      </c>
      <c r="I331" s="39"/>
      <c r="J331" s="13"/>
      <c r="K331" s="13">
        <v>150000</v>
      </c>
    </row>
    <row r="332" spans="1:11" ht="51">
      <c r="A332" s="31">
        <v>326</v>
      </c>
      <c r="B332" s="7" t="s">
        <v>488</v>
      </c>
      <c r="C332" s="8">
        <v>8</v>
      </c>
      <c r="D332" s="8">
        <v>34</v>
      </c>
      <c r="E332" s="8">
        <v>48</v>
      </c>
      <c r="F332" s="11"/>
      <c r="G332" s="11" t="s">
        <v>249</v>
      </c>
      <c r="H332" s="9" t="s">
        <v>318</v>
      </c>
      <c r="I332" s="39">
        <v>120000</v>
      </c>
      <c r="J332" s="13"/>
      <c r="K332" s="13"/>
    </row>
    <row r="333" spans="1:11" ht="51">
      <c r="A333" s="31">
        <v>327</v>
      </c>
      <c r="B333" s="7" t="s">
        <v>489</v>
      </c>
      <c r="C333" s="8">
        <v>8</v>
      </c>
      <c r="D333" s="8">
        <v>34</v>
      </c>
      <c r="E333" s="8">
        <v>36</v>
      </c>
      <c r="F333" s="11"/>
      <c r="G333" s="11" t="s">
        <v>249</v>
      </c>
      <c r="H333" s="9" t="s">
        <v>319</v>
      </c>
      <c r="I333" s="39">
        <v>153000</v>
      </c>
      <c r="J333" s="13"/>
      <c r="K333" s="13"/>
    </row>
    <row r="334" spans="1:11" ht="51">
      <c r="A334" s="31">
        <v>328</v>
      </c>
      <c r="B334" s="7" t="s">
        <v>490</v>
      </c>
      <c r="C334" s="8">
        <v>8</v>
      </c>
      <c r="D334" s="8">
        <v>34</v>
      </c>
      <c r="E334" s="8">
        <v>33</v>
      </c>
      <c r="F334" s="11"/>
      <c r="G334" s="11" t="s">
        <v>249</v>
      </c>
      <c r="H334" s="9" t="s">
        <v>870</v>
      </c>
      <c r="I334" s="39">
        <v>140000</v>
      </c>
      <c r="J334" s="13"/>
      <c r="K334" s="13"/>
    </row>
    <row r="335" spans="1:11" ht="51">
      <c r="A335" s="31">
        <v>329</v>
      </c>
      <c r="B335" s="7" t="s">
        <v>491</v>
      </c>
      <c r="C335" s="8">
        <v>8</v>
      </c>
      <c r="D335" s="8">
        <v>34</v>
      </c>
      <c r="E335" s="8">
        <v>10</v>
      </c>
      <c r="F335" s="11"/>
      <c r="G335" s="11" t="s">
        <v>249</v>
      </c>
      <c r="H335" s="9" t="s">
        <v>320</v>
      </c>
      <c r="I335" s="39">
        <v>180000</v>
      </c>
      <c r="J335" s="13"/>
      <c r="K335" s="13"/>
    </row>
    <row r="336" spans="1:11" ht="51">
      <c r="A336" s="31">
        <v>330</v>
      </c>
      <c r="B336" s="7" t="s">
        <v>492</v>
      </c>
      <c r="C336" s="8">
        <v>8</v>
      </c>
      <c r="D336" s="8">
        <v>34</v>
      </c>
      <c r="E336" s="8">
        <v>21</v>
      </c>
      <c r="F336" s="11"/>
      <c r="G336" s="11" t="s">
        <v>249</v>
      </c>
      <c r="H336" s="9" t="s">
        <v>872</v>
      </c>
      <c r="I336" s="39">
        <v>105000</v>
      </c>
      <c r="J336" s="13"/>
      <c r="K336" s="13"/>
    </row>
    <row r="337" spans="1:11" ht="51">
      <c r="A337" s="31">
        <v>331</v>
      </c>
      <c r="B337" s="7" t="s">
        <v>493</v>
      </c>
      <c r="C337" s="8">
        <v>8</v>
      </c>
      <c r="D337" s="8">
        <v>34</v>
      </c>
      <c r="E337" s="8">
        <v>27</v>
      </c>
      <c r="F337" s="11"/>
      <c r="G337" s="11" t="s">
        <v>249</v>
      </c>
      <c r="H337" s="9" t="s">
        <v>357</v>
      </c>
      <c r="I337" s="39">
        <v>90000</v>
      </c>
      <c r="J337" s="13"/>
      <c r="K337" s="13"/>
    </row>
    <row r="338" spans="1:11" ht="63.75">
      <c r="A338" s="31">
        <v>332</v>
      </c>
      <c r="B338" s="7" t="s">
        <v>494</v>
      </c>
      <c r="C338" s="8">
        <v>8</v>
      </c>
      <c r="D338" s="8">
        <v>34</v>
      </c>
      <c r="E338" s="8">
        <v>27</v>
      </c>
      <c r="F338" s="11"/>
      <c r="G338" s="11" t="s">
        <v>249</v>
      </c>
      <c r="H338" s="9" t="s">
        <v>358</v>
      </c>
      <c r="I338" s="39">
        <v>100000</v>
      </c>
      <c r="J338" s="13"/>
      <c r="K338" s="13"/>
    </row>
    <row r="339" spans="1:11" ht="51">
      <c r="A339" s="31">
        <v>333</v>
      </c>
      <c r="B339" s="7" t="s">
        <v>495</v>
      </c>
      <c r="C339" s="8">
        <v>8</v>
      </c>
      <c r="D339" s="8">
        <v>34</v>
      </c>
      <c r="E339" s="8">
        <v>23</v>
      </c>
      <c r="F339" s="11"/>
      <c r="G339" s="11" t="s">
        <v>249</v>
      </c>
      <c r="H339" s="9" t="s">
        <v>873</v>
      </c>
      <c r="I339" s="39">
        <v>110000</v>
      </c>
      <c r="J339" s="13"/>
      <c r="K339" s="13"/>
    </row>
    <row r="340" spans="1:11" ht="51">
      <c r="A340" s="31">
        <v>334</v>
      </c>
      <c r="B340" s="7" t="s">
        <v>496</v>
      </c>
      <c r="C340" s="8">
        <v>8</v>
      </c>
      <c r="D340" s="8">
        <v>34</v>
      </c>
      <c r="E340" s="8">
        <v>29</v>
      </c>
      <c r="F340" s="11"/>
      <c r="G340" s="11" t="s">
        <v>249</v>
      </c>
      <c r="H340" s="9" t="s">
        <v>359</v>
      </c>
      <c r="I340" s="39">
        <v>130000</v>
      </c>
      <c r="J340" s="13"/>
      <c r="K340" s="13"/>
    </row>
    <row r="341" spans="1:11" ht="38.25">
      <c r="A341" s="31">
        <v>335</v>
      </c>
      <c r="B341" s="7" t="s">
        <v>497</v>
      </c>
      <c r="C341" s="8">
        <v>8</v>
      </c>
      <c r="D341" s="8">
        <v>34</v>
      </c>
      <c r="E341" s="8">
        <v>41</v>
      </c>
      <c r="F341" s="11"/>
      <c r="G341" s="11" t="s">
        <v>249</v>
      </c>
      <c r="H341" s="9" t="s">
        <v>360</v>
      </c>
      <c r="I341" s="39">
        <v>200000</v>
      </c>
      <c r="J341" s="13"/>
      <c r="K341" s="13"/>
    </row>
    <row r="342" spans="1:11" ht="38.25">
      <c r="A342" s="31">
        <v>336</v>
      </c>
      <c r="B342" s="7" t="s">
        <v>498</v>
      </c>
      <c r="C342" s="8">
        <v>8</v>
      </c>
      <c r="D342" s="8">
        <v>34</v>
      </c>
      <c r="E342" s="8">
        <v>36</v>
      </c>
      <c r="F342" s="11"/>
      <c r="G342" s="11" t="s">
        <v>249</v>
      </c>
      <c r="H342" s="9" t="s">
        <v>361</v>
      </c>
      <c r="I342" s="39">
        <v>140000</v>
      </c>
      <c r="J342" s="13"/>
      <c r="K342" s="13"/>
    </row>
    <row r="343" spans="1:11" ht="38.25">
      <c r="A343" s="31">
        <v>337</v>
      </c>
      <c r="B343" s="7" t="s">
        <v>499</v>
      </c>
      <c r="C343" s="8">
        <v>8</v>
      </c>
      <c r="D343" s="8">
        <v>34</v>
      </c>
      <c r="E343" s="8">
        <v>36</v>
      </c>
      <c r="F343" s="11"/>
      <c r="G343" s="11" t="s">
        <v>249</v>
      </c>
      <c r="H343" s="9" t="s">
        <v>362</v>
      </c>
      <c r="I343" s="39">
        <v>150000</v>
      </c>
      <c r="J343" s="13"/>
      <c r="K343" s="13"/>
    </row>
    <row r="344" spans="1:11" ht="51">
      <c r="A344" s="31">
        <v>338</v>
      </c>
      <c r="B344" s="7" t="s">
        <v>500</v>
      </c>
      <c r="C344" s="8">
        <v>8</v>
      </c>
      <c r="D344" s="8">
        <v>34</v>
      </c>
      <c r="E344" s="8">
        <v>33</v>
      </c>
      <c r="F344" s="11"/>
      <c r="G344" s="11" t="s">
        <v>249</v>
      </c>
      <c r="H344" s="9" t="s">
        <v>363</v>
      </c>
      <c r="I344" s="39">
        <v>80000</v>
      </c>
      <c r="J344" s="13"/>
      <c r="K344" s="13"/>
    </row>
    <row r="345" spans="1:11" ht="38.25">
      <c r="A345" s="31">
        <v>339</v>
      </c>
      <c r="B345" s="7" t="s">
        <v>501</v>
      </c>
      <c r="C345" s="8">
        <v>8</v>
      </c>
      <c r="D345" s="8">
        <v>34</v>
      </c>
      <c r="E345" s="8">
        <v>23</v>
      </c>
      <c r="F345" s="11"/>
      <c r="G345" s="11" t="s">
        <v>249</v>
      </c>
      <c r="H345" s="9" t="s">
        <v>364</v>
      </c>
      <c r="I345" s="39">
        <v>80000</v>
      </c>
      <c r="J345" s="13"/>
      <c r="K345" s="13"/>
    </row>
    <row r="346" spans="1:11" ht="38.25">
      <c r="A346" s="31">
        <v>340</v>
      </c>
      <c r="B346" s="7" t="s">
        <v>502</v>
      </c>
      <c r="C346" s="8">
        <v>8</v>
      </c>
      <c r="D346" s="8">
        <v>34</v>
      </c>
      <c r="E346" s="8">
        <v>41</v>
      </c>
      <c r="F346" s="11"/>
      <c r="G346" s="11" t="s">
        <v>249</v>
      </c>
      <c r="H346" s="9" t="s">
        <v>365</v>
      </c>
      <c r="I346" s="39">
        <v>80000</v>
      </c>
      <c r="J346" s="13"/>
      <c r="K346" s="13"/>
    </row>
    <row r="347" spans="1:11" ht="51">
      <c r="A347" s="31">
        <v>341</v>
      </c>
      <c r="B347" s="7" t="s">
        <v>504</v>
      </c>
      <c r="C347" s="8">
        <v>8</v>
      </c>
      <c r="D347" s="8">
        <v>34</v>
      </c>
      <c r="E347" s="8">
        <v>27</v>
      </c>
      <c r="F347" s="11"/>
      <c r="G347" s="11" t="s">
        <v>249</v>
      </c>
      <c r="H347" s="9" t="s">
        <v>366</v>
      </c>
      <c r="I347" s="39"/>
      <c r="J347" s="13">
        <v>50000</v>
      </c>
      <c r="K347" s="13"/>
    </row>
    <row r="348" spans="1:11" ht="38.25">
      <c r="A348" s="31">
        <v>342</v>
      </c>
      <c r="B348" s="7" t="s">
        <v>505</v>
      </c>
      <c r="C348" s="8">
        <v>8</v>
      </c>
      <c r="D348" s="8">
        <v>34</v>
      </c>
      <c r="E348" s="8">
        <v>41</v>
      </c>
      <c r="F348" s="11"/>
      <c r="G348" s="11" t="s">
        <v>249</v>
      </c>
      <c r="H348" s="9" t="s">
        <v>360</v>
      </c>
      <c r="I348" s="39"/>
      <c r="J348" s="13">
        <v>200000</v>
      </c>
      <c r="K348" s="13"/>
    </row>
    <row r="349" spans="1:11" ht="38.25">
      <c r="A349" s="31">
        <v>343</v>
      </c>
      <c r="B349" s="7" t="s">
        <v>506</v>
      </c>
      <c r="C349" s="8">
        <v>8</v>
      </c>
      <c r="D349" s="8">
        <v>34</v>
      </c>
      <c r="E349" s="8">
        <v>36</v>
      </c>
      <c r="F349" s="11"/>
      <c r="G349" s="11" t="s">
        <v>249</v>
      </c>
      <c r="H349" s="9" t="s">
        <v>361</v>
      </c>
      <c r="I349" s="39"/>
      <c r="J349" s="13">
        <v>140000</v>
      </c>
      <c r="K349" s="13"/>
    </row>
    <row r="350" spans="1:11" ht="38.25">
      <c r="A350" s="31">
        <v>344</v>
      </c>
      <c r="B350" s="7" t="s">
        <v>507</v>
      </c>
      <c r="C350" s="8">
        <v>8</v>
      </c>
      <c r="D350" s="8">
        <v>34</v>
      </c>
      <c r="E350" s="8">
        <v>36</v>
      </c>
      <c r="F350" s="11"/>
      <c r="G350" s="11" t="s">
        <v>249</v>
      </c>
      <c r="H350" s="9" t="s">
        <v>362</v>
      </c>
      <c r="I350" s="39"/>
      <c r="J350" s="13">
        <v>150000</v>
      </c>
      <c r="K350" s="13"/>
    </row>
    <row r="351" spans="1:11" ht="51">
      <c r="A351" s="31">
        <v>345</v>
      </c>
      <c r="B351" s="7" t="s">
        <v>508</v>
      </c>
      <c r="C351" s="8">
        <v>8</v>
      </c>
      <c r="D351" s="8">
        <v>34</v>
      </c>
      <c r="E351" s="8">
        <v>33</v>
      </c>
      <c r="F351" s="11"/>
      <c r="G351" s="11" t="s">
        <v>249</v>
      </c>
      <c r="H351" s="9" t="s">
        <v>363</v>
      </c>
      <c r="I351" s="39"/>
      <c r="J351" s="13">
        <v>80000</v>
      </c>
      <c r="K351" s="13"/>
    </row>
    <row r="352" spans="1:11" ht="38.25">
      <c r="A352" s="31">
        <v>346</v>
      </c>
      <c r="B352" s="7" t="s">
        <v>509</v>
      </c>
      <c r="C352" s="8">
        <v>8</v>
      </c>
      <c r="D352" s="8">
        <v>34</v>
      </c>
      <c r="E352" s="8">
        <v>23</v>
      </c>
      <c r="F352" s="11"/>
      <c r="G352" s="11" t="s">
        <v>249</v>
      </c>
      <c r="H352" s="9" t="s">
        <v>364</v>
      </c>
      <c r="I352" s="39"/>
      <c r="J352" s="13">
        <v>80000</v>
      </c>
      <c r="K352" s="13"/>
    </row>
    <row r="353" spans="1:11" ht="38.25">
      <c r="A353" s="31">
        <v>347</v>
      </c>
      <c r="B353" s="7" t="s">
        <v>510</v>
      </c>
      <c r="C353" s="8">
        <v>8</v>
      </c>
      <c r="D353" s="8">
        <v>34</v>
      </c>
      <c r="E353" s="8">
        <v>10</v>
      </c>
      <c r="F353" s="11"/>
      <c r="G353" s="11" t="s">
        <v>249</v>
      </c>
      <c r="H353" s="9" t="s">
        <v>367</v>
      </c>
      <c r="I353" s="39"/>
      <c r="J353" s="13">
        <v>145000</v>
      </c>
      <c r="K353" s="13"/>
    </row>
    <row r="354" spans="1:11" ht="38.25">
      <c r="A354" s="31">
        <v>348</v>
      </c>
      <c r="B354" s="7" t="s">
        <v>511</v>
      </c>
      <c r="C354" s="8">
        <v>8</v>
      </c>
      <c r="D354" s="8">
        <v>34</v>
      </c>
      <c r="E354" s="8">
        <v>23</v>
      </c>
      <c r="F354" s="11"/>
      <c r="G354" s="11" t="s">
        <v>249</v>
      </c>
      <c r="H354" s="9" t="s">
        <v>368</v>
      </c>
      <c r="I354" s="39"/>
      <c r="J354" s="13">
        <v>250000</v>
      </c>
      <c r="K354" s="13"/>
    </row>
    <row r="355" spans="1:11" ht="38.25">
      <c r="A355" s="31">
        <v>349</v>
      </c>
      <c r="B355" s="7" t="s">
        <v>512</v>
      </c>
      <c r="C355" s="8">
        <v>8</v>
      </c>
      <c r="D355" s="8">
        <v>34</v>
      </c>
      <c r="E355" s="8">
        <v>33</v>
      </c>
      <c r="F355" s="11"/>
      <c r="G355" s="11" t="s">
        <v>249</v>
      </c>
      <c r="H355" s="9" t="s">
        <v>369</v>
      </c>
      <c r="I355" s="39"/>
      <c r="J355" s="13">
        <v>300000</v>
      </c>
      <c r="K355" s="13"/>
    </row>
    <row r="356" spans="1:11" ht="25.5">
      <c r="A356" s="31">
        <v>350</v>
      </c>
      <c r="B356" s="7" t="s">
        <v>513</v>
      </c>
      <c r="C356" s="8">
        <v>8</v>
      </c>
      <c r="D356" s="8">
        <v>34</v>
      </c>
      <c r="E356" s="8">
        <v>37</v>
      </c>
      <c r="F356" s="11"/>
      <c r="G356" s="11" t="s">
        <v>249</v>
      </c>
      <c r="H356" s="9" t="s">
        <v>321</v>
      </c>
      <c r="I356" s="39"/>
      <c r="J356" s="13">
        <v>90000</v>
      </c>
      <c r="K356" s="13"/>
    </row>
    <row r="357" spans="1:11" ht="51">
      <c r="A357" s="31">
        <v>351</v>
      </c>
      <c r="B357" s="7" t="s">
        <v>514</v>
      </c>
      <c r="C357" s="8">
        <v>8</v>
      </c>
      <c r="D357" s="8">
        <v>34</v>
      </c>
      <c r="E357" s="8">
        <v>48</v>
      </c>
      <c r="F357" s="11"/>
      <c r="G357" s="11" t="s">
        <v>249</v>
      </c>
      <c r="H357" s="9" t="s">
        <v>866</v>
      </c>
      <c r="I357" s="39"/>
      <c r="J357" s="13">
        <v>120000</v>
      </c>
      <c r="K357" s="13"/>
    </row>
    <row r="358" spans="1:11" ht="51">
      <c r="A358" s="31">
        <v>352</v>
      </c>
      <c r="B358" s="7" t="s">
        <v>515</v>
      </c>
      <c r="C358" s="8">
        <v>8</v>
      </c>
      <c r="D358" s="8">
        <v>34</v>
      </c>
      <c r="E358" s="8">
        <v>36</v>
      </c>
      <c r="F358" s="11"/>
      <c r="G358" s="11" t="s">
        <v>249</v>
      </c>
      <c r="H358" s="9" t="s">
        <v>869</v>
      </c>
      <c r="I358" s="39"/>
      <c r="J358" s="13">
        <v>153000</v>
      </c>
      <c r="K358" s="13"/>
    </row>
    <row r="359" spans="1:11" ht="51">
      <c r="A359" s="31">
        <v>353</v>
      </c>
      <c r="B359" s="7" t="s">
        <v>517</v>
      </c>
      <c r="C359" s="8">
        <v>8</v>
      </c>
      <c r="D359" s="8">
        <v>34</v>
      </c>
      <c r="E359" s="8">
        <v>33</v>
      </c>
      <c r="F359" s="11"/>
      <c r="G359" s="11" t="s">
        <v>249</v>
      </c>
      <c r="H359" s="9" t="s">
        <v>870</v>
      </c>
      <c r="I359" s="39"/>
      <c r="J359" s="13"/>
      <c r="K359" s="13">
        <v>140000</v>
      </c>
    </row>
    <row r="360" spans="1:11" ht="51">
      <c r="A360" s="31">
        <v>354</v>
      </c>
      <c r="B360" s="7" t="s">
        <v>518</v>
      </c>
      <c r="C360" s="8">
        <v>8</v>
      </c>
      <c r="D360" s="8">
        <v>34</v>
      </c>
      <c r="E360" s="8">
        <v>10</v>
      </c>
      <c r="F360" s="11"/>
      <c r="G360" s="11" t="s">
        <v>249</v>
      </c>
      <c r="H360" s="9" t="s">
        <v>871</v>
      </c>
      <c r="I360" s="39"/>
      <c r="J360" s="13"/>
      <c r="K360" s="13">
        <v>180000</v>
      </c>
    </row>
    <row r="361" spans="1:11" ht="51">
      <c r="A361" s="31">
        <v>355</v>
      </c>
      <c r="B361" s="7" t="s">
        <v>519</v>
      </c>
      <c r="C361" s="8">
        <v>8</v>
      </c>
      <c r="D361" s="8">
        <v>34</v>
      </c>
      <c r="E361" s="8">
        <v>27</v>
      </c>
      <c r="F361" s="11"/>
      <c r="G361" s="11" t="s">
        <v>249</v>
      </c>
      <c r="H361" s="9" t="s">
        <v>366</v>
      </c>
      <c r="I361" s="39"/>
      <c r="J361" s="13"/>
      <c r="K361" s="13">
        <v>50000</v>
      </c>
    </row>
    <row r="362" spans="1:11" ht="51">
      <c r="A362" s="31">
        <v>356</v>
      </c>
      <c r="B362" s="7" t="s">
        <v>520</v>
      </c>
      <c r="C362" s="8">
        <v>8</v>
      </c>
      <c r="D362" s="8">
        <v>34</v>
      </c>
      <c r="E362" s="8">
        <v>21</v>
      </c>
      <c r="F362" s="11"/>
      <c r="G362" s="11" t="s">
        <v>249</v>
      </c>
      <c r="H362" s="9" t="s">
        <v>906</v>
      </c>
      <c r="I362" s="39"/>
      <c r="J362" s="13"/>
      <c r="K362" s="13">
        <v>105000</v>
      </c>
    </row>
    <row r="363" spans="1:11" ht="51">
      <c r="A363" s="31">
        <v>357</v>
      </c>
      <c r="B363" s="7" t="s">
        <v>521</v>
      </c>
      <c r="C363" s="8">
        <v>8</v>
      </c>
      <c r="D363" s="8">
        <v>34</v>
      </c>
      <c r="E363" s="8">
        <v>27</v>
      </c>
      <c r="F363" s="11"/>
      <c r="G363" s="11" t="s">
        <v>249</v>
      </c>
      <c r="H363" s="9" t="s">
        <v>357</v>
      </c>
      <c r="I363" s="39"/>
      <c r="J363" s="13"/>
      <c r="K363" s="13">
        <v>90000</v>
      </c>
    </row>
    <row r="364" spans="1:11" ht="63.75">
      <c r="A364" s="31">
        <v>358</v>
      </c>
      <c r="B364" s="7" t="s">
        <v>522</v>
      </c>
      <c r="C364" s="8">
        <v>8</v>
      </c>
      <c r="D364" s="8">
        <v>34</v>
      </c>
      <c r="E364" s="8">
        <v>27</v>
      </c>
      <c r="F364" s="11"/>
      <c r="G364" s="11" t="s">
        <v>249</v>
      </c>
      <c r="H364" s="9" t="s">
        <v>358</v>
      </c>
      <c r="I364" s="39"/>
      <c r="J364" s="13"/>
      <c r="K364" s="13">
        <v>100000</v>
      </c>
    </row>
    <row r="365" spans="1:11" ht="51">
      <c r="A365" s="31">
        <v>359</v>
      </c>
      <c r="B365" s="7" t="s">
        <v>523</v>
      </c>
      <c r="C365" s="8">
        <v>8</v>
      </c>
      <c r="D365" s="8">
        <v>34</v>
      </c>
      <c r="E365" s="8">
        <v>23</v>
      </c>
      <c r="F365" s="11"/>
      <c r="G365" s="11" t="s">
        <v>249</v>
      </c>
      <c r="H365" s="9" t="s">
        <v>873</v>
      </c>
      <c r="I365" s="39"/>
      <c r="J365" s="13"/>
      <c r="K365" s="13">
        <v>110000</v>
      </c>
    </row>
    <row r="366" spans="1:11" ht="51">
      <c r="A366" s="31">
        <v>360</v>
      </c>
      <c r="B366" s="7" t="s">
        <v>524</v>
      </c>
      <c r="C366" s="8">
        <v>8</v>
      </c>
      <c r="D366" s="8">
        <v>34</v>
      </c>
      <c r="E366" s="8">
        <v>30</v>
      </c>
      <c r="F366" s="11"/>
      <c r="G366" s="11" t="s">
        <v>249</v>
      </c>
      <c r="H366" s="9" t="s">
        <v>371</v>
      </c>
      <c r="I366" s="39"/>
      <c r="J366" s="13"/>
      <c r="K366" s="13">
        <v>70000</v>
      </c>
    </row>
    <row r="367" spans="1:11" ht="63.75">
      <c r="A367" s="31">
        <v>361</v>
      </c>
      <c r="B367" s="7" t="s">
        <v>525</v>
      </c>
      <c r="C367" s="8">
        <v>8</v>
      </c>
      <c r="D367" s="8">
        <v>34</v>
      </c>
      <c r="E367" s="8">
        <v>10</v>
      </c>
      <c r="F367" s="11"/>
      <c r="G367" s="11" t="s">
        <v>249</v>
      </c>
      <c r="H367" s="9" t="s">
        <v>372</v>
      </c>
      <c r="I367" s="39"/>
      <c r="J367" s="13"/>
      <c r="K367" s="13">
        <v>265000</v>
      </c>
    </row>
    <row r="368" spans="1:11" ht="38.25">
      <c r="A368" s="31">
        <v>362</v>
      </c>
      <c r="B368" s="7" t="s">
        <v>526</v>
      </c>
      <c r="C368" s="8">
        <v>8</v>
      </c>
      <c r="D368" s="8">
        <v>34</v>
      </c>
      <c r="E368" s="8">
        <v>36</v>
      </c>
      <c r="F368" s="11"/>
      <c r="G368" s="11" t="s">
        <v>249</v>
      </c>
      <c r="H368" s="9" t="s">
        <v>373</v>
      </c>
      <c r="I368" s="39"/>
      <c r="J368" s="13"/>
      <c r="K368" s="13">
        <v>165000</v>
      </c>
    </row>
    <row r="369" spans="1:11" ht="38.25">
      <c r="A369" s="31">
        <v>363</v>
      </c>
      <c r="B369" s="7" t="s">
        <v>527</v>
      </c>
      <c r="C369" s="8">
        <v>8</v>
      </c>
      <c r="D369" s="8">
        <v>34</v>
      </c>
      <c r="E369" s="8">
        <v>36</v>
      </c>
      <c r="F369" s="11"/>
      <c r="G369" s="11" t="s">
        <v>249</v>
      </c>
      <c r="H369" s="9" t="s">
        <v>374</v>
      </c>
      <c r="I369" s="39"/>
      <c r="J369" s="13"/>
      <c r="K369" s="13">
        <v>200000</v>
      </c>
    </row>
    <row r="370" spans="1:11" ht="25.5">
      <c r="A370" s="31">
        <v>364</v>
      </c>
      <c r="B370" s="7" t="s">
        <v>528</v>
      </c>
      <c r="C370" s="8">
        <v>8</v>
      </c>
      <c r="D370" s="8">
        <v>34</v>
      </c>
      <c r="E370" s="8">
        <v>37</v>
      </c>
      <c r="F370" s="11"/>
      <c r="G370" s="11" t="s">
        <v>249</v>
      </c>
      <c r="H370" s="9" t="s">
        <v>375</v>
      </c>
      <c r="I370" s="39"/>
      <c r="J370" s="13"/>
      <c r="K370" s="13">
        <v>130000</v>
      </c>
    </row>
    <row r="371" spans="1:11" ht="25.5">
      <c r="A371" s="31">
        <v>365</v>
      </c>
      <c r="B371" s="7" t="s">
        <v>529</v>
      </c>
      <c r="C371" s="8">
        <v>8</v>
      </c>
      <c r="D371" s="8">
        <v>34</v>
      </c>
      <c r="E371" s="8">
        <v>10</v>
      </c>
      <c r="F371" s="11"/>
      <c r="G371" s="11" t="s">
        <v>249</v>
      </c>
      <c r="H371" s="9" t="s">
        <v>376</v>
      </c>
      <c r="I371" s="39"/>
      <c r="J371" s="13"/>
      <c r="K371" s="13">
        <v>180000</v>
      </c>
    </row>
    <row r="372" spans="1:11" ht="51">
      <c r="A372" s="31">
        <v>366</v>
      </c>
      <c r="B372" s="7" t="s">
        <v>530</v>
      </c>
      <c r="C372" s="8">
        <v>8</v>
      </c>
      <c r="D372" s="8">
        <v>34</v>
      </c>
      <c r="E372" s="8">
        <v>36</v>
      </c>
      <c r="F372" s="11"/>
      <c r="G372" s="11" t="s">
        <v>249</v>
      </c>
      <c r="H372" s="9" t="s">
        <v>377</v>
      </c>
      <c r="I372" s="39"/>
      <c r="J372" s="13"/>
      <c r="K372" s="13">
        <v>145000</v>
      </c>
    </row>
    <row r="373" spans="1:11" ht="38.25">
      <c r="A373" s="31">
        <v>367</v>
      </c>
      <c r="B373" s="7" t="s">
        <v>531</v>
      </c>
      <c r="C373" s="8">
        <v>8</v>
      </c>
      <c r="D373" s="8">
        <v>34</v>
      </c>
      <c r="E373" s="8">
        <v>41</v>
      </c>
      <c r="F373" s="11"/>
      <c r="G373" s="11" t="s">
        <v>249</v>
      </c>
      <c r="H373" s="9" t="s">
        <v>378</v>
      </c>
      <c r="I373" s="39"/>
      <c r="J373" s="13"/>
      <c r="K373" s="13">
        <v>130000</v>
      </c>
    </row>
    <row r="374" spans="1:11" ht="38.25">
      <c r="A374" s="31">
        <v>368</v>
      </c>
      <c r="B374" s="7" t="s">
        <v>533</v>
      </c>
      <c r="C374" s="8">
        <v>8</v>
      </c>
      <c r="D374" s="8">
        <v>35</v>
      </c>
      <c r="E374" s="8">
        <v>6</v>
      </c>
      <c r="F374" s="11"/>
      <c r="G374" s="11" t="s">
        <v>249</v>
      </c>
      <c r="H374" s="9" t="s">
        <v>379</v>
      </c>
      <c r="I374" s="39">
        <v>300000</v>
      </c>
      <c r="J374" s="13"/>
      <c r="K374" s="13"/>
    </row>
    <row r="375" spans="1:11" ht="38.25">
      <c r="A375" s="31">
        <v>369</v>
      </c>
      <c r="B375" s="7" t="s">
        <v>534</v>
      </c>
      <c r="C375" s="8">
        <v>8</v>
      </c>
      <c r="D375" s="8">
        <v>35</v>
      </c>
      <c r="E375" s="8">
        <v>6</v>
      </c>
      <c r="F375" s="11"/>
      <c r="G375" s="11" t="s">
        <v>249</v>
      </c>
      <c r="H375" s="9" t="s">
        <v>380</v>
      </c>
      <c r="I375" s="39">
        <v>223000</v>
      </c>
      <c r="J375" s="13"/>
      <c r="K375" s="13"/>
    </row>
    <row r="376" spans="1:11" ht="38.25">
      <c r="A376" s="31">
        <v>370</v>
      </c>
      <c r="B376" s="7" t="s">
        <v>535</v>
      </c>
      <c r="C376" s="8">
        <v>8</v>
      </c>
      <c r="D376" s="8">
        <v>35</v>
      </c>
      <c r="E376" s="8">
        <v>15</v>
      </c>
      <c r="F376" s="11"/>
      <c r="G376" s="11" t="s">
        <v>249</v>
      </c>
      <c r="H376" s="9" t="s">
        <v>908</v>
      </c>
      <c r="I376" s="39">
        <v>200000</v>
      </c>
      <c r="J376" s="13"/>
      <c r="K376" s="13"/>
    </row>
    <row r="377" spans="1:11" ht="38.25">
      <c r="A377" s="31">
        <v>371</v>
      </c>
      <c r="B377" s="7" t="s">
        <v>536</v>
      </c>
      <c r="C377" s="8">
        <v>8</v>
      </c>
      <c r="D377" s="8">
        <v>35</v>
      </c>
      <c r="E377" s="8">
        <v>8</v>
      </c>
      <c r="F377" s="11"/>
      <c r="G377" s="11" t="s">
        <v>249</v>
      </c>
      <c r="H377" s="9" t="s">
        <v>909</v>
      </c>
      <c r="I377" s="39">
        <v>200000</v>
      </c>
      <c r="J377" s="13"/>
      <c r="K377" s="13"/>
    </row>
    <row r="378" spans="1:11" ht="51">
      <c r="A378" s="31">
        <v>372</v>
      </c>
      <c r="B378" s="7" t="s">
        <v>537</v>
      </c>
      <c r="C378" s="8">
        <v>8</v>
      </c>
      <c r="D378" s="8">
        <v>35</v>
      </c>
      <c r="E378" s="8">
        <v>6</v>
      </c>
      <c r="F378" s="11"/>
      <c r="G378" s="11" t="s">
        <v>249</v>
      </c>
      <c r="H378" s="9" t="s">
        <v>910</v>
      </c>
      <c r="I378" s="39">
        <v>300000</v>
      </c>
      <c r="J378" s="13"/>
      <c r="K378" s="13"/>
    </row>
    <row r="379" spans="1:11" ht="51">
      <c r="A379" s="31">
        <v>373</v>
      </c>
      <c r="B379" s="7" t="s">
        <v>538</v>
      </c>
      <c r="C379" s="8">
        <v>8</v>
      </c>
      <c r="D379" s="8">
        <v>35</v>
      </c>
      <c r="E379" s="8">
        <v>24</v>
      </c>
      <c r="F379" s="11"/>
      <c r="G379" s="11" t="s">
        <v>249</v>
      </c>
      <c r="H379" s="9" t="s">
        <v>911</v>
      </c>
      <c r="I379" s="39">
        <v>300000</v>
      </c>
      <c r="J379" s="13"/>
      <c r="K379" s="13"/>
    </row>
    <row r="380" spans="1:11" ht="25.5">
      <c r="A380" s="31">
        <v>374</v>
      </c>
      <c r="B380" s="7" t="s">
        <v>539</v>
      </c>
      <c r="C380" s="8">
        <v>8</v>
      </c>
      <c r="D380" s="8">
        <v>35</v>
      </c>
      <c r="E380" s="8">
        <v>33</v>
      </c>
      <c r="F380" s="11"/>
      <c r="G380" s="11" t="s">
        <v>249</v>
      </c>
      <c r="H380" s="9" t="s">
        <v>383</v>
      </c>
      <c r="I380" s="39">
        <v>50000</v>
      </c>
      <c r="J380" s="13"/>
      <c r="K380" s="13"/>
    </row>
    <row r="381" spans="1:11" ht="12.75">
      <c r="A381" s="31">
        <v>375</v>
      </c>
      <c r="B381" s="7" t="s">
        <v>540</v>
      </c>
      <c r="C381" s="8">
        <v>8</v>
      </c>
      <c r="D381" s="8">
        <v>35</v>
      </c>
      <c r="E381" s="8">
        <v>33</v>
      </c>
      <c r="F381" s="11"/>
      <c r="G381" s="11" t="s">
        <v>249</v>
      </c>
      <c r="H381" s="9" t="s">
        <v>384</v>
      </c>
      <c r="I381" s="39">
        <v>50000</v>
      </c>
      <c r="J381" s="13"/>
      <c r="K381" s="13"/>
    </row>
    <row r="382" spans="1:11" ht="63.75">
      <c r="A382" s="31">
        <v>376</v>
      </c>
      <c r="B382" s="7" t="s">
        <v>542</v>
      </c>
      <c r="C382" s="8">
        <v>8</v>
      </c>
      <c r="D382" s="8">
        <v>35</v>
      </c>
      <c r="E382" s="8">
        <v>15</v>
      </c>
      <c r="F382" s="11"/>
      <c r="G382" s="11" t="s">
        <v>249</v>
      </c>
      <c r="H382" s="9" t="s">
        <v>912</v>
      </c>
      <c r="I382" s="39"/>
      <c r="J382" s="13">
        <v>240000</v>
      </c>
      <c r="K382" s="13"/>
    </row>
    <row r="383" spans="1:11" ht="51">
      <c r="A383" s="31">
        <v>377</v>
      </c>
      <c r="B383" s="7" t="s">
        <v>543</v>
      </c>
      <c r="C383" s="8">
        <v>8</v>
      </c>
      <c r="D383" s="8">
        <v>35</v>
      </c>
      <c r="E383" s="8">
        <v>15</v>
      </c>
      <c r="F383" s="11"/>
      <c r="G383" s="11" t="s">
        <v>249</v>
      </c>
      <c r="H383" s="9" t="s">
        <v>913</v>
      </c>
      <c r="I383" s="39"/>
      <c r="J383" s="13">
        <v>325000</v>
      </c>
      <c r="K383" s="13"/>
    </row>
    <row r="384" spans="1:11" ht="63.75">
      <c r="A384" s="31">
        <v>378</v>
      </c>
      <c r="B384" s="7" t="s">
        <v>544</v>
      </c>
      <c r="C384" s="8">
        <v>8</v>
      </c>
      <c r="D384" s="8">
        <v>35</v>
      </c>
      <c r="E384" s="8">
        <v>15</v>
      </c>
      <c r="F384" s="11"/>
      <c r="G384" s="11" t="s">
        <v>249</v>
      </c>
      <c r="H384" s="9" t="s">
        <v>385</v>
      </c>
      <c r="I384" s="39"/>
      <c r="J384" s="13">
        <v>450000</v>
      </c>
      <c r="K384" s="13"/>
    </row>
    <row r="385" spans="1:11" ht="51">
      <c r="A385" s="31">
        <v>379</v>
      </c>
      <c r="B385" s="7" t="s">
        <v>545</v>
      </c>
      <c r="C385" s="8">
        <v>8</v>
      </c>
      <c r="D385" s="8">
        <v>35</v>
      </c>
      <c r="E385" s="8">
        <v>15</v>
      </c>
      <c r="F385" s="11"/>
      <c r="G385" s="11" t="s">
        <v>249</v>
      </c>
      <c r="H385" s="9" t="s">
        <v>386</v>
      </c>
      <c r="I385" s="39"/>
      <c r="J385" s="13">
        <v>200000</v>
      </c>
      <c r="K385" s="13"/>
    </row>
    <row r="386" spans="1:11" ht="51">
      <c r="A386" s="31">
        <v>380</v>
      </c>
      <c r="B386" s="7" t="s">
        <v>546</v>
      </c>
      <c r="C386" s="8">
        <v>8</v>
      </c>
      <c r="D386" s="8">
        <v>35</v>
      </c>
      <c r="E386" s="8">
        <v>24</v>
      </c>
      <c r="F386" s="11"/>
      <c r="G386" s="11" t="s">
        <v>249</v>
      </c>
      <c r="H386" s="9" t="s">
        <v>387</v>
      </c>
      <c r="I386" s="39"/>
      <c r="J386" s="13">
        <v>200000</v>
      </c>
      <c r="K386" s="13"/>
    </row>
    <row r="387" spans="1:11" ht="51">
      <c r="A387" s="31">
        <v>381</v>
      </c>
      <c r="B387" s="7" t="s">
        <v>547</v>
      </c>
      <c r="C387" s="8">
        <v>8</v>
      </c>
      <c r="D387" s="8">
        <v>35</v>
      </c>
      <c r="E387" s="8">
        <v>32</v>
      </c>
      <c r="F387" s="11"/>
      <c r="G387" s="11" t="s">
        <v>249</v>
      </c>
      <c r="H387" s="9" t="s">
        <v>388</v>
      </c>
      <c r="I387" s="39"/>
      <c r="J387" s="13">
        <v>200000</v>
      </c>
      <c r="K387" s="13"/>
    </row>
    <row r="388" spans="1:11" ht="25.5">
      <c r="A388" s="31">
        <v>382</v>
      </c>
      <c r="B388" s="7" t="s">
        <v>548</v>
      </c>
      <c r="C388" s="8">
        <v>8</v>
      </c>
      <c r="D388" s="8">
        <v>35</v>
      </c>
      <c r="E388" s="8">
        <v>33</v>
      </c>
      <c r="F388" s="11"/>
      <c r="G388" s="11" t="s">
        <v>249</v>
      </c>
      <c r="H388" s="9" t="s">
        <v>383</v>
      </c>
      <c r="I388" s="39"/>
      <c r="J388" s="13">
        <v>50000</v>
      </c>
      <c r="K388" s="13"/>
    </row>
    <row r="389" spans="1:11" ht="12.75">
      <c r="A389" s="31">
        <v>383</v>
      </c>
      <c r="B389" s="7" t="s">
        <v>549</v>
      </c>
      <c r="C389" s="8">
        <v>8</v>
      </c>
      <c r="D389" s="8">
        <v>35</v>
      </c>
      <c r="E389" s="8">
        <v>33</v>
      </c>
      <c r="F389" s="11"/>
      <c r="G389" s="11" t="s">
        <v>249</v>
      </c>
      <c r="H389" s="9" t="s">
        <v>384</v>
      </c>
      <c r="I389" s="39"/>
      <c r="J389" s="13">
        <v>50000</v>
      </c>
      <c r="K389" s="13"/>
    </row>
    <row r="390" spans="1:11" ht="38.25">
      <c r="A390" s="31">
        <v>384</v>
      </c>
      <c r="B390" s="7" t="s">
        <v>551</v>
      </c>
      <c r="C390" s="8">
        <v>8</v>
      </c>
      <c r="D390" s="8">
        <v>35</v>
      </c>
      <c r="E390" s="8">
        <v>6</v>
      </c>
      <c r="F390" s="11"/>
      <c r="G390" s="11" t="s">
        <v>249</v>
      </c>
      <c r="H390" s="9" t="s">
        <v>389</v>
      </c>
      <c r="I390" s="39"/>
      <c r="J390" s="13"/>
      <c r="K390" s="13">
        <v>200000</v>
      </c>
    </row>
    <row r="391" spans="1:11" ht="38.25">
      <c r="A391" s="31">
        <v>385</v>
      </c>
      <c r="B391" s="7" t="s">
        <v>552</v>
      </c>
      <c r="C391" s="8">
        <v>8</v>
      </c>
      <c r="D391" s="8">
        <v>35</v>
      </c>
      <c r="E391" s="8">
        <v>24</v>
      </c>
      <c r="F391" s="11"/>
      <c r="G391" s="11" t="s">
        <v>249</v>
      </c>
      <c r="H391" s="9" t="s">
        <v>390</v>
      </c>
      <c r="I391" s="39"/>
      <c r="J391" s="13"/>
      <c r="K391" s="13">
        <v>200000</v>
      </c>
    </row>
    <row r="392" spans="1:11" ht="38.25">
      <c r="A392" s="31">
        <v>386</v>
      </c>
      <c r="B392" s="7" t="s">
        <v>553</v>
      </c>
      <c r="C392" s="8">
        <v>8</v>
      </c>
      <c r="D392" s="8">
        <v>35</v>
      </c>
      <c r="E392" s="8">
        <v>15</v>
      </c>
      <c r="F392" s="11"/>
      <c r="G392" s="11" t="s">
        <v>249</v>
      </c>
      <c r="H392" s="9" t="s">
        <v>391</v>
      </c>
      <c r="I392" s="39"/>
      <c r="J392" s="13"/>
      <c r="K392" s="13">
        <v>200000</v>
      </c>
    </row>
    <row r="393" spans="1:11" ht="38.25">
      <c r="A393" s="31">
        <v>387</v>
      </c>
      <c r="B393" s="7" t="s">
        <v>554</v>
      </c>
      <c r="C393" s="8">
        <v>8</v>
      </c>
      <c r="D393" s="8">
        <v>35</v>
      </c>
      <c r="E393" s="8">
        <v>6</v>
      </c>
      <c r="F393" s="11"/>
      <c r="G393" s="11" t="s">
        <v>249</v>
      </c>
      <c r="H393" s="9" t="s">
        <v>392</v>
      </c>
      <c r="I393" s="39"/>
      <c r="J393" s="13"/>
      <c r="K393" s="13">
        <v>200000</v>
      </c>
    </row>
    <row r="394" spans="1:11" ht="38.25">
      <c r="A394" s="31">
        <v>388</v>
      </c>
      <c r="B394" s="7" t="s">
        <v>555</v>
      </c>
      <c r="C394" s="8">
        <v>8</v>
      </c>
      <c r="D394" s="8">
        <v>35</v>
      </c>
      <c r="E394" s="8">
        <v>24</v>
      </c>
      <c r="F394" s="11"/>
      <c r="G394" s="11" t="s">
        <v>249</v>
      </c>
      <c r="H394" s="9" t="s">
        <v>390</v>
      </c>
      <c r="I394" s="39"/>
      <c r="J394" s="13"/>
      <c r="K394" s="13">
        <v>200000</v>
      </c>
    </row>
    <row r="395" spans="1:11" ht="38.25">
      <c r="A395" s="31">
        <v>389</v>
      </c>
      <c r="B395" s="7" t="s">
        <v>556</v>
      </c>
      <c r="C395" s="8">
        <v>8</v>
      </c>
      <c r="D395" s="8">
        <v>35</v>
      </c>
      <c r="E395" s="8">
        <v>15</v>
      </c>
      <c r="F395" s="11"/>
      <c r="G395" s="11" t="s">
        <v>249</v>
      </c>
      <c r="H395" s="9" t="s">
        <v>391</v>
      </c>
      <c r="I395" s="39"/>
      <c r="J395" s="13"/>
      <c r="K395" s="13">
        <v>200000</v>
      </c>
    </row>
    <row r="396" spans="1:11" ht="38.25">
      <c r="A396" s="31">
        <v>390</v>
      </c>
      <c r="B396" s="7" t="s">
        <v>557</v>
      </c>
      <c r="C396" s="8">
        <v>8</v>
      </c>
      <c r="D396" s="8">
        <v>35</v>
      </c>
      <c r="E396" s="8">
        <v>6</v>
      </c>
      <c r="F396" s="11"/>
      <c r="G396" s="11" t="s">
        <v>249</v>
      </c>
      <c r="H396" s="9" t="s">
        <v>379</v>
      </c>
      <c r="I396" s="39"/>
      <c r="J396" s="13"/>
      <c r="K396" s="13">
        <v>400000</v>
      </c>
    </row>
    <row r="397" spans="1:11" ht="38.25">
      <c r="A397" s="31">
        <v>391</v>
      </c>
      <c r="B397" s="7" t="s">
        <v>558</v>
      </c>
      <c r="C397" s="8">
        <v>8</v>
      </c>
      <c r="D397" s="8">
        <v>35</v>
      </c>
      <c r="E397" s="8">
        <v>15</v>
      </c>
      <c r="F397" s="11"/>
      <c r="G397" s="11" t="s">
        <v>249</v>
      </c>
      <c r="H397" s="9" t="s">
        <v>381</v>
      </c>
      <c r="I397" s="39"/>
      <c r="J397" s="13"/>
      <c r="K397" s="13">
        <v>200000</v>
      </c>
    </row>
    <row r="398" spans="1:11" ht="38.25">
      <c r="A398" s="31">
        <v>392</v>
      </c>
      <c r="B398" s="7" t="s">
        <v>559</v>
      </c>
      <c r="C398" s="8">
        <v>8</v>
      </c>
      <c r="D398" s="8">
        <v>35</v>
      </c>
      <c r="E398" s="8">
        <v>15</v>
      </c>
      <c r="F398" s="11"/>
      <c r="G398" s="11" t="s">
        <v>249</v>
      </c>
      <c r="H398" s="9" t="s">
        <v>382</v>
      </c>
      <c r="I398" s="39"/>
      <c r="J398" s="13"/>
      <c r="K398" s="13">
        <v>200000</v>
      </c>
    </row>
    <row r="399" spans="1:11" ht="25.5">
      <c r="A399" s="31">
        <v>393</v>
      </c>
      <c r="B399" s="7" t="s">
        <v>560</v>
      </c>
      <c r="C399" s="8">
        <v>8</v>
      </c>
      <c r="D399" s="8">
        <v>35</v>
      </c>
      <c r="E399" s="8">
        <v>33</v>
      </c>
      <c r="F399" s="11"/>
      <c r="G399" s="11" t="s">
        <v>249</v>
      </c>
      <c r="H399" s="9" t="s">
        <v>383</v>
      </c>
      <c r="I399" s="39"/>
      <c r="J399" s="13"/>
      <c r="K399" s="13">
        <v>50000</v>
      </c>
    </row>
    <row r="400" spans="1:11" ht="12.75">
      <c r="A400" s="31">
        <v>394</v>
      </c>
      <c r="B400" s="7" t="s">
        <v>561</v>
      </c>
      <c r="C400" s="8">
        <v>8</v>
      </c>
      <c r="D400" s="8">
        <v>35</v>
      </c>
      <c r="E400" s="8">
        <v>33</v>
      </c>
      <c r="F400" s="11"/>
      <c r="G400" s="11" t="s">
        <v>249</v>
      </c>
      <c r="H400" s="9" t="s">
        <v>384</v>
      </c>
      <c r="I400" s="39"/>
      <c r="J400" s="13"/>
      <c r="K400" s="13">
        <v>50000</v>
      </c>
    </row>
    <row r="401" spans="1:11" ht="63.75">
      <c r="A401" s="31">
        <v>395</v>
      </c>
      <c r="B401" s="7" t="s">
        <v>563</v>
      </c>
      <c r="C401" s="8" t="s">
        <v>416</v>
      </c>
      <c r="D401" s="8" t="s">
        <v>796</v>
      </c>
      <c r="E401" s="8" t="s">
        <v>417</v>
      </c>
      <c r="F401" s="11"/>
      <c r="G401" s="11" t="s">
        <v>249</v>
      </c>
      <c r="H401" s="9" t="s">
        <v>393</v>
      </c>
      <c r="I401" s="39">
        <v>400000</v>
      </c>
      <c r="J401" s="13"/>
      <c r="K401" s="13"/>
    </row>
    <row r="402" spans="1:11" ht="25.5">
      <c r="A402" s="31">
        <v>396</v>
      </c>
      <c r="B402" s="7" t="s">
        <v>564</v>
      </c>
      <c r="C402" s="8" t="s">
        <v>416</v>
      </c>
      <c r="D402" s="8" t="s">
        <v>796</v>
      </c>
      <c r="E402" s="8" t="s">
        <v>418</v>
      </c>
      <c r="F402" s="11"/>
      <c r="G402" s="11" t="s">
        <v>249</v>
      </c>
      <c r="H402" s="9" t="s">
        <v>394</v>
      </c>
      <c r="I402" s="39">
        <v>250000</v>
      </c>
      <c r="J402" s="13"/>
      <c r="K402" s="13"/>
    </row>
    <row r="403" spans="1:11" ht="51">
      <c r="A403" s="31">
        <v>397</v>
      </c>
      <c r="B403" s="7" t="s">
        <v>565</v>
      </c>
      <c r="C403" s="8" t="s">
        <v>416</v>
      </c>
      <c r="D403" s="8" t="s">
        <v>796</v>
      </c>
      <c r="E403" s="8" t="s">
        <v>419</v>
      </c>
      <c r="F403" s="11"/>
      <c r="G403" s="11" t="s">
        <v>249</v>
      </c>
      <c r="H403" s="9" t="s">
        <v>395</v>
      </c>
      <c r="I403" s="39">
        <v>300000</v>
      </c>
      <c r="J403" s="13"/>
      <c r="K403" s="13"/>
    </row>
    <row r="404" spans="1:11" ht="63.75">
      <c r="A404" s="31">
        <v>398</v>
      </c>
      <c r="B404" s="7" t="s">
        <v>566</v>
      </c>
      <c r="C404" s="8">
        <v>8</v>
      </c>
      <c r="D404" s="8">
        <v>36</v>
      </c>
      <c r="E404" s="8">
        <v>23</v>
      </c>
      <c r="F404" s="11"/>
      <c r="G404" s="11" t="s">
        <v>249</v>
      </c>
      <c r="H404" s="9" t="s">
        <v>396</v>
      </c>
      <c r="I404" s="39">
        <v>100000</v>
      </c>
      <c r="J404" s="13"/>
      <c r="K404" s="13"/>
    </row>
    <row r="405" spans="1:11" ht="63.75">
      <c r="A405" s="31">
        <v>399</v>
      </c>
      <c r="B405" s="7" t="s">
        <v>567</v>
      </c>
      <c r="C405" s="8" t="s">
        <v>416</v>
      </c>
      <c r="D405" s="8" t="s">
        <v>796</v>
      </c>
      <c r="E405" s="8">
        <v>23</v>
      </c>
      <c r="F405" s="11"/>
      <c r="G405" s="11" t="s">
        <v>249</v>
      </c>
      <c r="H405" s="9" t="s">
        <v>397</v>
      </c>
      <c r="I405" s="39">
        <v>100000</v>
      </c>
      <c r="J405" s="13"/>
      <c r="K405" s="13" t="s">
        <v>1028</v>
      </c>
    </row>
    <row r="406" spans="1:11" ht="63.75">
      <c r="A406" s="31">
        <v>400</v>
      </c>
      <c r="B406" s="7" t="s">
        <v>568</v>
      </c>
      <c r="C406" s="8" t="s">
        <v>416</v>
      </c>
      <c r="D406" s="8" t="s">
        <v>796</v>
      </c>
      <c r="E406" s="8">
        <v>1</v>
      </c>
      <c r="F406" s="11"/>
      <c r="G406" s="11" t="s">
        <v>249</v>
      </c>
      <c r="H406" s="9" t="s">
        <v>398</v>
      </c>
      <c r="I406" s="39">
        <v>60000</v>
      </c>
      <c r="J406" s="13"/>
      <c r="K406" s="13"/>
    </row>
    <row r="407" spans="1:11" ht="38.25">
      <c r="A407" s="31">
        <v>401</v>
      </c>
      <c r="B407" s="7" t="s">
        <v>569</v>
      </c>
      <c r="C407" s="8" t="s">
        <v>416</v>
      </c>
      <c r="D407" s="8" t="s">
        <v>796</v>
      </c>
      <c r="E407" s="8" t="s">
        <v>417</v>
      </c>
      <c r="F407" s="11"/>
      <c r="G407" s="11" t="s">
        <v>249</v>
      </c>
      <c r="H407" s="9" t="s">
        <v>399</v>
      </c>
      <c r="I407" s="39"/>
      <c r="J407" s="13">
        <v>120000</v>
      </c>
      <c r="K407" s="13"/>
    </row>
    <row r="408" spans="1:11" ht="38.25">
      <c r="A408" s="31">
        <v>402</v>
      </c>
      <c r="B408" s="7" t="s">
        <v>570</v>
      </c>
      <c r="C408" s="8" t="s">
        <v>416</v>
      </c>
      <c r="D408" s="8" t="s">
        <v>796</v>
      </c>
      <c r="E408" s="8">
        <v>2</v>
      </c>
      <c r="F408" s="11"/>
      <c r="G408" s="11" t="s">
        <v>249</v>
      </c>
      <c r="H408" s="9" t="s">
        <v>400</v>
      </c>
      <c r="I408" s="39"/>
      <c r="J408" s="13">
        <v>500000</v>
      </c>
      <c r="K408" s="13"/>
    </row>
    <row r="409" spans="1:11" ht="38.25">
      <c r="A409" s="31">
        <v>403</v>
      </c>
      <c r="B409" s="7" t="s">
        <v>571</v>
      </c>
      <c r="C409" s="8" t="s">
        <v>416</v>
      </c>
      <c r="D409" s="8" t="s">
        <v>796</v>
      </c>
      <c r="E409" s="8">
        <v>28</v>
      </c>
      <c r="F409" s="11"/>
      <c r="G409" s="11" t="s">
        <v>249</v>
      </c>
      <c r="H409" s="9" t="s">
        <v>401</v>
      </c>
      <c r="I409" s="39"/>
      <c r="J409" s="13">
        <v>600000</v>
      </c>
      <c r="K409" s="13"/>
    </row>
    <row r="410" spans="1:11" ht="38.25">
      <c r="A410" s="31">
        <v>404</v>
      </c>
      <c r="B410" s="7" t="s">
        <v>572</v>
      </c>
      <c r="C410" s="8" t="s">
        <v>416</v>
      </c>
      <c r="D410" s="8" t="s">
        <v>796</v>
      </c>
      <c r="E410" s="8">
        <v>2</v>
      </c>
      <c r="F410" s="11"/>
      <c r="G410" s="11" t="s">
        <v>249</v>
      </c>
      <c r="H410" s="9" t="s">
        <v>402</v>
      </c>
      <c r="I410" s="39"/>
      <c r="J410" s="13">
        <v>250000</v>
      </c>
      <c r="K410" s="13"/>
    </row>
    <row r="411" spans="1:11" ht="25.5">
      <c r="A411" s="31">
        <v>405</v>
      </c>
      <c r="B411" s="7" t="s">
        <v>573</v>
      </c>
      <c r="C411" s="8" t="s">
        <v>416</v>
      </c>
      <c r="D411" s="8" t="s">
        <v>796</v>
      </c>
      <c r="E411" s="8">
        <v>4</v>
      </c>
      <c r="F411" s="11"/>
      <c r="G411" s="11" t="s">
        <v>249</v>
      </c>
      <c r="H411" s="9" t="s">
        <v>403</v>
      </c>
      <c r="I411" s="39"/>
      <c r="J411" s="13">
        <v>250000</v>
      </c>
      <c r="K411" s="13"/>
    </row>
    <row r="412" spans="1:11" ht="25.5">
      <c r="A412" s="31">
        <v>406</v>
      </c>
      <c r="B412" s="7" t="s">
        <v>574</v>
      </c>
      <c r="C412" s="8" t="s">
        <v>416</v>
      </c>
      <c r="D412" s="8" t="s">
        <v>796</v>
      </c>
      <c r="E412" s="8" t="s">
        <v>722</v>
      </c>
      <c r="F412" s="11"/>
      <c r="G412" s="11" t="s">
        <v>249</v>
      </c>
      <c r="H412" s="9" t="s">
        <v>404</v>
      </c>
      <c r="I412" s="39"/>
      <c r="J412" s="13"/>
      <c r="K412" s="13">
        <v>500000</v>
      </c>
    </row>
    <row r="413" spans="1:11" ht="38.25">
      <c r="A413" s="31">
        <v>407</v>
      </c>
      <c r="B413" s="7" t="s">
        <v>575</v>
      </c>
      <c r="C413" s="8" t="s">
        <v>416</v>
      </c>
      <c r="D413" s="8" t="s">
        <v>796</v>
      </c>
      <c r="E413" s="8" t="s">
        <v>417</v>
      </c>
      <c r="F413" s="11"/>
      <c r="G413" s="11" t="s">
        <v>249</v>
      </c>
      <c r="H413" s="9" t="s">
        <v>405</v>
      </c>
      <c r="I413" s="39"/>
      <c r="J413" s="13"/>
      <c r="K413" s="13">
        <v>200000</v>
      </c>
    </row>
    <row r="414" spans="1:11" ht="51">
      <c r="A414" s="31">
        <v>408</v>
      </c>
      <c r="B414" s="7" t="s">
        <v>576</v>
      </c>
      <c r="C414" s="8" t="s">
        <v>416</v>
      </c>
      <c r="D414" s="8" t="s">
        <v>796</v>
      </c>
      <c r="E414" s="8" t="s">
        <v>722</v>
      </c>
      <c r="F414" s="11"/>
      <c r="G414" s="11" t="s">
        <v>249</v>
      </c>
      <c r="H414" s="9" t="s">
        <v>406</v>
      </c>
      <c r="I414" s="39"/>
      <c r="J414" s="13"/>
      <c r="K414" s="13">
        <v>300000</v>
      </c>
    </row>
    <row r="415" spans="1:11" ht="38.25">
      <c r="A415" s="31">
        <v>409</v>
      </c>
      <c r="B415" s="7" t="s">
        <v>577</v>
      </c>
      <c r="C415" s="8" t="s">
        <v>416</v>
      </c>
      <c r="D415" s="8" t="s">
        <v>796</v>
      </c>
      <c r="E415" s="8" t="s">
        <v>746</v>
      </c>
      <c r="F415" s="11"/>
      <c r="G415" s="11" t="s">
        <v>249</v>
      </c>
      <c r="H415" s="9" t="s">
        <v>407</v>
      </c>
      <c r="I415" s="39"/>
      <c r="J415" s="13"/>
      <c r="K415" s="13">
        <v>130000</v>
      </c>
    </row>
    <row r="416" spans="1:11" ht="51">
      <c r="A416" s="31">
        <v>410</v>
      </c>
      <c r="B416" s="7" t="s">
        <v>578</v>
      </c>
      <c r="C416" s="8" t="s">
        <v>416</v>
      </c>
      <c r="D416" s="8" t="s">
        <v>796</v>
      </c>
      <c r="E416" s="8" t="s">
        <v>1112</v>
      </c>
      <c r="F416" s="11"/>
      <c r="G416" s="11" t="s">
        <v>249</v>
      </c>
      <c r="H416" s="9" t="s">
        <v>408</v>
      </c>
      <c r="I416" s="39"/>
      <c r="J416" s="13"/>
      <c r="K416" s="13">
        <v>90000</v>
      </c>
    </row>
    <row r="417" spans="1:11" ht="38.25">
      <c r="A417" s="31">
        <v>411</v>
      </c>
      <c r="B417" s="7" t="s">
        <v>579</v>
      </c>
      <c r="C417" s="8" t="s">
        <v>416</v>
      </c>
      <c r="D417" s="8" t="s">
        <v>796</v>
      </c>
      <c r="E417" s="8" t="s">
        <v>418</v>
      </c>
      <c r="F417" s="11"/>
      <c r="G417" s="11" t="s">
        <v>249</v>
      </c>
      <c r="H417" s="9" t="s">
        <v>409</v>
      </c>
      <c r="I417" s="39"/>
      <c r="J417" s="13"/>
      <c r="K417" s="13">
        <v>150000</v>
      </c>
    </row>
    <row r="418" spans="1:11" ht="38.25">
      <c r="A418" s="31">
        <v>412</v>
      </c>
      <c r="B418" s="7" t="s">
        <v>580</v>
      </c>
      <c r="C418" s="8" t="s">
        <v>416</v>
      </c>
      <c r="D418" s="8" t="s">
        <v>796</v>
      </c>
      <c r="E418" s="8">
        <v>27</v>
      </c>
      <c r="F418" s="11"/>
      <c r="G418" s="11" t="s">
        <v>249</v>
      </c>
      <c r="H418" s="9" t="s">
        <v>410</v>
      </c>
      <c r="I418" s="39"/>
      <c r="J418" s="13"/>
      <c r="K418" s="13">
        <v>400000</v>
      </c>
    </row>
    <row r="419" spans="1:11" ht="38.25">
      <c r="A419" s="31">
        <v>413</v>
      </c>
      <c r="B419" s="7" t="s">
        <v>581</v>
      </c>
      <c r="C419" s="8" t="s">
        <v>416</v>
      </c>
      <c r="D419" s="8" t="s">
        <v>796</v>
      </c>
      <c r="E419" s="8">
        <v>2</v>
      </c>
      <c r="F419" s="11"/>
      <c r="G419" s="11" t="s">
        <v>249</v>
      </c>
      <c r="H419" s="9" t="s">
        <v>411</v>
      </c>
      <c r="I419" s="39"/>
      <c r="J419" s="13"/>
      <c r="K419" s="13">
        <v>100000</v>
      </c>
    </row>
    <row r="420" spans="1:11" ht="38.25">
      <c r="A420" s="31">
        <v>414</v>
      </c>
      <c r="B420" s="7" t="s">
        <v>582</v>
      </c>
      <c r="C420" s="8" t="s">
        <v>416</v>
      </c>
      <c r="D420" s="8" t="s">
        <v>796</v>
      </c>
      <c r="E420" s="8" t="s">
        <v>418</v>
      </c>
      <c r="F420" s="11"/>
      <c r="G420" s="11" t="s">
        <v>249</v>
      </c>
      <c r="H420" s="9" t="s">
        <v>412</v>
      </c>
      <c r="I420" s="39"/>
      <c r="J420" s="13"/>
      <c r="K420" s="13">
        <v>280000</v>
      </c>
    </row>
    <row r="421" spans="1:11" ht="38.25">
      <c r="A421" s="31">
        <v>415</v>
      </c>
      <c r="B421" s="7" t="s">
        <v>583</v>
      </c>
      <c r="C421" s="8" t="s">
        <v>416</v>
      </c>
      <c r="D421" s="8" t="s">
        <v>796</v>
      </c>
      <c r="E421" s="8" t="s">
        <v>418</v>
      </c>
      <c r="F421" s="11"/>
      <c r="G421" s="11" t="s">
        <v>249</v>
      </c>
      <c r="H421" s="9" t="s">
        <v>413</v>
      </c>
      <c r="I421" s="39"/>
      <c r="J421" s="13"/>
      <c r="K421" s="13">
        <v>178000</v>
      </c>
    </row>
    <row r="422" spans="1:11" ht="25.5">
      <c r="A422" s="31">
        <v>416</v>
      </c>
      <c r="B422" s="7" t="s">
        <v>584</v>
      </c>
      <c r="C422" s="8" t="s">
        <v>416</v>
      </c>
      <c r="D422" s="8" t="s">
        <v>796</v>
      </c>
      <c r="E422" s="8" t="s">
        <v>417</v>
      </c>
      <c r="F422" s="11"/>
      <c r="G422" s="11" t="s">
        <v>249</v>
      </c>
      <c r="H422" s="9" t="s">
        <v>414</v>
      </c>
      <c r="I422" s="39"/>
      <c r="J422" s="13"/>
      <c r="K422" s="13">
        <v>225000</v>
      </c>
    </row>
    <row r="423" spans="1:11" ht="25.5">
      <c r="A423" s="31">
        <v>417</v>
      </c>
      <c r="B423" s="7" t="s">
        <v>585</v>
      </c>
      <c r="C423" s="8" t="s">
        <v>416</v>
      </c>
      <c r="D423" s="8">
        <v>37</v>
      </c>
      <c r="E423" s="8" t="s">
        <v>302</v>
      </c>
      <c r="F423" s="11"/>
      <c r="G423" s="11" t="s">
        <v>249</v>
      </c>
      <c r="H423" s="9" t="s">
        <v>415</v>
      </c>
      <c r="I423" s="39"/>
      <c r="J423" s="13"/>
      <c r="K423" s="13">
        <v>232000</v>
      </c>
    </row>
    <row r="424" spans="1:11" ht="46.5">
      <c r="A424" s="31">
        <v>418</v>
      </c>
      <c r="B424" s="7" t="s">
        <v>586</v>
      </c>
      <c r="C424" s="8" t="s">
        <v>416</v>
      </c>
      <c r="D424" s="8" t="s">
        <v>763</v>
      </c>
      <c r="E424" s="8" t="s">
        <v>420</v>
      </c>
      <c r="F424" s="11"/>
      <c r="G424" s="11" t="s">
        <v>249</v>
      </c>
      <c r="H424" s="9" t="s">
        <v>421</v>
      </c>
      <c r="I424" s="39">
        <v>430000</v>
      </c>
      <c r="J424" s="13"/>
      <c r="K424" s="13"/>
    </row>
    <row r="425" spans="1:11" ht="51">
      <c r="A425" s="31">
        <v>419</v>
      </c>
      <c r="B425" s="7" t="s">
        <v>587</v>
      </c>
      <c r="C425" s="8" t="s">
        <v>416</v>
      </c>
      <c r="D425" s="8" t="s">
        <v>763</v>
      </c>
      <c r="E425" s="8" t="s">
        <v>416</v>
      </c>
      <c r="F425" s="11"/>
      <c r="G425" s="11" t="s">
        <v>249</v>
      </c>
      <c r="H425" s="9" t="s">
        <v>422</v>
      </c>
      <c r="I425" s="39">
        <v>350000</v>
      </c>
      <c r="J425" s="13"/>
      <c r="K425" s="13"/>
    </row>
    <row r="426" spans="1:11" ht="57.75">
      <c r="A426" s="31">
        <v>420</v>
      </c>
      <c r="B426" s="7" t="s">
        <v>588</v>
      </c>
      <c r="C426" s="8" t="s">
        <v>416</v>
      </c>
      <c r="D426" s="8" t="s">
        <v>763</v>
      </c>
      <c r="E426" s="8">
        <v>14</v>
      </c>
      <c r="F426" s="11"/>
      <c r="G426" s="11" t="s">
        <v>249</v>
      </c>
      <c r="H426" s="9" t="s">
        <v>305</v>
      </c>
      <c r="I426" s="39">
        <v>875250</v>
      </c>
      <c r="J426" s="13"/>
      <c r="K426" s="13"/>
    </row>
    <row r="427" spans="1:11" ht="46.5">
      <c r="A427" s="31">
        <v>421</v>
      </c>
      <c r="B427" s="7" t="s">
        <v>589</v>
      </c>
      <c r="C427" s="8" t="s">
        <v>416</v>
      </c>
      <c r="D427" s="8" t="s">
        <v>763</v>
      </c>
      <c r="E427" s="8" t="s">
        <v>432</v>
      </c>
      <c r="F427" s="11"/>
      <c r="G427" s="11" t="s">
        <v>249</v>
      </c>
      <c r="H427" s="9" t="s">
        <v>423</v>
      </c>
      <c r="I427" s="39"/>
      <c r="J427" s="13">
        <v>522000</v>
      </c>
      <c r="K427" s="13"/>
    </row>
    <row r="428" spans="1:11" ht="51">
      <c r="A428" s="31">
        <v>422</v>
      </c>
      <c r="B428" s="7" t="s">
        <v>590</v>
      </c>
      <c r="C428" s="8" t="s">
        <v>416</v>
      </c>
      <c r="D428" s="8" t="s">
        <v>763</v>
      </c>
      <c r="E428" s="8" t="s">
        <v>416</v>
      </c>
      <c r="F428" s="11"/>
      <c r="G428" s="11" t="s">
        <v>249</v>
      </c>
      <c r="H428" s="9" t="s">
        <v>422</v>
      </c>
      <c r="I428" s="39"/>
      <c r="J428" s="13">
        <v>364300</v>
      </c>
      <c r="K428" s="13"/>
    </row>
    <row r="429" spans="1:11" ht="46.5">
      <c r="A429" s="31">
        <v>423</v>
      </c>
      <c r="B429" s="7" t="s">
        <v>591</v>
      </c>
      <c r="C429" s="8" t="s">
        <v>416</v>
      </c>
      <c r="D429" s="8" t="s">
        <v>763</v>
      </c>
      <c r="E429" s="8" t="s">
        <v>432</v>
      </c>
      <c r="F429" s="11"/>
      <c r="G429" s="11" t="s">
        <v>249</v>
      </c>
      <c r="H429" s="9" t="s">
        <v>424</v>
      </c>
      <c r="I429" s="39"/>
      <c r="J429" s="13">
        <v>132900</v>
      </c>
      <c r="K429" s="13"/>
    </row>
    <row r="430" spans="1:11" ht="35.25">
      <c r="A430" s="31">
        <v>424</v>
      </c>
      <c r="B430" s="7" t="s">
        <v>592</v>
      </c>
      <c r="C430" s="8" t="s">
        <v>416</v>
      </c>
      <c r="D430" s="8" t="s">
        <v>763</v>
      </c>
      <c r="E430" s="8" t="s">
        <v>416</v>
      </c>
      <c r="F430" s="11"/>
      <c r="G430" s="11" t="s">
        <v>249</v>
      </c>
      <c r="H430" s="9" t="s">
        <v>425</v>
      </c>
      <c r="I430" s="39"/>
      <c r="J430" s="13">
        <v>350000</v>
      </c>
      <c r="K430" s="13"/>
    </row>
    <row r="431" spans="1:11" ht="46.5">
      <c r="A431" s="31">
        <v>425</v>
      </c>
      <c r="B431" s="7" t="s">
        <v>593</v>
      </c>
      <c r="C431" s="8" t="s">
        <v>416</v>
      </c>
      <c r="D431" s="8" t="s">
        <v>763</v>
      </c>
      <c r="E431" s="8" t="s">
        <v>416</v>
      </c>
      <c r="F431" s="11"/>
      <c r="G431" s="11" t="s">
        <v>249</v>
      </c>
      <c r="H431" s="9" t="s">
        <v>426</v>
      </c>
      <c r="I431" s="39"/>
      <c r="J431" s="13"/>
      <c r="K431" s="13">
        <v>360000</v>
      </c>
    </row>
    <row r="432" spans="1:11" ht="24">
      <c r="A432" s="31">
        <v>426</v>
      </c>
      <c r="B432" s="7" t="s">
        <v>594</v>
      </c>
      <c r="C432" s="8" t="s">
        <v>416</v>
      </c>
      <c r="D432" s="8" t="s">
        <v>763</v>
      </c>
      <c r="E432" s="8">
        <v>14</v>
      </c>
      <c r="F432" s="11"/>
      <c r="G432" s="11" t="s">
        <v>249</v>
      </c>
      <c r="H432" s="9" t="s">
        <v>427</v>
      </c>
      <c r="I432" s="39"/>
      <c r="J432" s="13"/>
      <c r="K432" s="13">
        <v>25000</v>
      </c>
    </row>
    <row r="433" spans="1:11" ht="46.5">
      <c r="A433" s="31">
        <v>427</v>
      </c>
      <c r="B433" s="7" t="s">
        <v>595</v>
      </c>
      <c r="C433" s="8" t="s">
        <v>416</v>
      </c>
      <c r="D433" s="8" t="s">
        <v>763</v>
      </c>
      <c r="E433" s="8" t="s">
        <v>284</v>
      </c>
      <c r="F433" s="11"/>
      <c r="G433" s="11" t="s">
        <v>249</v>
      </c>
      <c r="H433" s="9" t="s">
        <v>428</v>
      </c>
      <c r="I433" s="39"/>
      <c r="J433" s="13"/>
      <c r="K433" s="13">
        <v>57300</v>
      </c>
    </row>
    <row r="434" spans="1:11" ht="46.5">
      <c r="A434" s="31">
        <v>428</v>
      </c>
      <c r="B434" s="7" t="s">
        <v>596</v>
      </c>
      <c r="C434" s="8" t="s">
        <v>416</v>
      </c>
      <c r="D434" s="8" t="s">
        <v>763</v>
      </c>
      <c r="E434" s="8" t="s">
        <v>420</v>
      </c>
      <c r="F434" s="11"/>
      <c r="G434" s="11" t="s">
        <v>249</v>
      </c>
      <c r="H434" s="9" t="s">
        <v>429</v>
      </c>
      <c r="I434" s="39"/>
      <c r="J434" s="13"/>
      <c r="K434" s="13">
        <v>650000</v>
      </c>
    </row>
    <row r="435" spans="1:11" ht="57.75">
      <c r="A435" s="31">
        <v>429</v>
      </c>
      <c r="B435" s="7" t="s">
        <v>597</v>
      </c>
      <c r="C435" s="8" t="s">
        <v>416</v>
      </c>
      <c r="D435" s="8" t="s">
        <v>763</v>
      </c>
      <c r="E435" s="8" t="s">
        <v>416</v>
      </c>
      <c r="F435" s="11"/>
      <c r="G435" s="11" t="s">
        <v>249</v>
      </c>
      <c r="H435" s="9" t="s">
        <v>430</v>
      </c>
      <c r="I435" s="39"/>
      <c r="J435" s="13"/>
      <c r="K435" s="13">
        <v>23500</v>
      </c>
    </row>
    <row r="436" spans="1:11" ht="63.75">
      <c r="A436" s="31">
        <v>430</v>
      </c>
      <c r="B436" s="7" t="s">
        <v>598</v>
      </c>
      <c r="C436" s="8" t="s">
        <v>416</v>
      </c>
      <c r="D436" s="8" t="s">
        <v>763</v>
      </c>
      <c r="E436" s="8" t="s">
        <v>432</v>
      </c>
      <c r="F436" s="11"/>
      <c r="G436" s="11" t="s">
        <v>249</v>
      </c>
      <c r="H436" s="9" t="s">
        <v>431</v>
      </c>
      <c r="I436" s="39"/>
      <c r="J436" s="13"/>
      <c r="K436" s="13">
        <v>100000</v>
      </c>
    </row>
    <row r="437" spans="1:11" ht="38.25">
      <c r="A437" s="31">
        <v>431</v>
      </c>
      <c r="B437" s="7" t="s">
        <v>115</v>
      </c>
      <c r="C437" s="8">
        <v>5</v>
      </c>
      <c r="D437" s="65" t="s">
        <v>272</v>
      </c>
      <c r="E437" s="8">
        <v>45</v>
      </c>
      <c r="F437" s="11" t="s">
        <v>248</v>
      </c>
      <c r="G437" s="66" t="s">
        <v>249</v>
      </c>
      <c r="H437" s="30" t="s">
        <v>86</v>
      </c>
      <c r="I437" s="12">
        <v>160000</v>
      </c>
      <c r="J437" s="31"/>
      <c r="K437" s="31"/>
    </row>
    <row r="438" spans="1:11" ht="25.5">
      <c r="A438" s="31">
        <v>432</v>
      </c>
      <c r="B438" s="7" t="s">
        <v>116</v>
      </c>
      <c r="C438" s="65">
        <v>5</v>
      </c>
      <c r="D438" s="65" t="s">
        <v>272</v>
      </c>
      <c r="E438" s="65">
        <v>39</v>
      </c>
      <c r="F438" s="11" t="s">
        <v>248</v>
      </c>
      <c r="G438" s="66" t="s">
        <v>249</v>
      </c>
      <c r="H438" s="30" t="s">
        <v>87</v>
      </c>
      <c r="I438" s="12">
        <v>140000</v>
      </c>
      <c r="J438" s="31"/>
      <c r="K438" s="31"/>
    </row>
    <row r="439" spans="1:11" ht="38.25">
      <c r="A439" s="31">
        <v>433</v>
      </c>
      <c r="B439" s="7" t="s">
        <v>117</v>
      </c>
      <c r="C439" s="65">
        <v>5</v>
      </c>
      <c r="D439" s="65" t="s">
        <v>272</v>
      </c>
      <c r="E439" s="8">
        <v>39</v>
      </c>
      <c r="F439" s="11" t="s">
        <v>248</v>
      </c>
      <c r="G439" s="66" t="s">
        <v>249</v>
      </c>
      <c r="H439" s="32" t="s">
        <v>163</v>
      </c>
      <c r="I439" s="12">
        <v>90000</v>
      </c>
      <c r="J439" s="44"/>
      <c r="K439" s="44"/>
    </row>
    <row r="440" spans="1:11" ht="38.25">
      <c r="A440" s="31">
        <v>434</v>
      </c>
      <c r="B440" s="7" t="s">
        <v>118</v>
      </c>
      <c r="C440" s="8">
        <v>5</v>
      </c>
      <c r="D440" s="8">
        <v>29</v>
      </c>
      <c r="E440" s="8">
        <v>32</v>
      </c>
      <c r="F440" s="11" t="s">
        <v>248</v>
      </c>
      <c r="G440" s="66" t="s">
        <v>249</v>
      </c>
      <c r="H440" s="9" t="s">
        <v>88</v>
      </c>
      <c r="I440" s="10">
        <v>140000</v>
      </c>
      <c r="J440" s="10"/>
      <c r="K440" s="10"/>
    </row>
    <row r="441" spans="1:11" ht="25.5">
      <c r="A441" s="31">
        <v>435</v>
      </c>
      <c r="B441" s="7" t="s">
        <v>119</v>
      </c>
      <c r="C441" s="8">
        <v>5</v>
      </c>
      <c r="D441" s="8" t="s">
        <v>272</v>
      </c>
      <c r="E441" s="8">
        <v>46</v>
      </c>
      <c r="F441" s="11" t="s">
        <v>248</v>
      </c>
      <c r="G441" s="11" t="s">
        <v>249</v>
      </c>
      <c r="H441" s="9" t="s">
        <v>89</v>
      </c>
      <c r="I441" s="10">
        <v>160000</v>
      </c>
      <c r="J441" s="10"/>
      <c r="K441" s="10"/>
    </row>
    <row r="442" spans="1:11" ht="25.5">
      <c r="A442" s="31">
        <v>436</v>
      </c>
      <c r="B442" s="7" t="s">
        <v>120</v>
      </c>
      <c r="C442" s="8">
        <v>5</v>
      </c>
      <c r="D442" s="8" t="s">
        <v>272</v>
      </c>
      <c r="E442" s="8">
        <v>28</v>
      </c>
      <c r="F442" s="11" t="s">
        <v>248</v>
      </c>
      <c r="G442" s="11" t="s">
        <v>249</v>
      </c>
      <c r="H442" s="9" t="s">
        <v>182</v>
      </c>
      <c r="I442" s="10">
        <v>150000</v>
      </c>
      <c r="J442" s="10"/>
      <c r="K442" s="10"/>
    </row>
    <row r="443" spans="1:11" ht="51">
      <c r="A443" s="31">
        <v>437</v>
      </c>
      <c r="B443" s="7" t="s">
        <v>121</v>
      </c>
      <c r="C443" s="65">
        <v>5</v>
      </c>
      <c r="D443" s="65" t="s">
        <v>272</v>
      </c>
      <c r="E443" s="8">
        <v>28</v>
      </c>
      <c r="F443" s="66" t="s">
        <v>273</v>
      </c>
      <c r="G443" s="66" t="s">
        <v>249</v>
      </c>
      <c r="H443" s="9" t="s">
        <v>90</v>
      </c>
      <c r="I443" s="13">
        <v>80000</v>
      </c>
      <c r="J443" s="13"/>
      <c r="K443" s="13"/>
    </row>
    <row r="444" spans="1:11" ht="51">
      <c r="A444" s="31">
        <v>438</v>
      </c>
      <c r="B444" s="7" t="s">
        <v>122</v>
      </c>
      <c r="C444" s="65">
        <v>5</v>
      </c>
      <c r="D444" s="65" t="s">
        <v>272</v>
      </c>
      <c r="E444" s="65">
        <v>32</v>
      </c>
      <c r="F444" s="66" t="s">
        <v>273</v>
      </c>
      <c r="G444" s="66" t="s">
        <v>249</v>
      </c>
      <c r="H444" s="9" t="s">
        <v>91</v>
      </c>
      <c r="I444" s="13">
        <v>80000</v>
      </c>
      <c r="J444" s="13"/>
      <c r="K444" s="13"/>
    </row>
    <row r="445" spans="1:11" ht="51">
      <c r="A445" s="31">
        <v>439</v>
      </c>
      <c r="B445" s="7" t="s">
        <v>123</v>
      </c>
      <c r="C445" s="65">
        <v>5</v>
      </c>
      <c r="D445" s="65" t="s">
        <v>272</v>
      </c>
      <c r="E445" s="65">
        <v>34</v>
      </c>
      <c r="F445" s="66" t="s">
        <v>273</v>
      </c>
      <c r="G445" s="66" t="s">
        <v>249</v>
      </c>
      <c r="H445" s="9" t="s">
        <v>92</v>
      </c>
      <c r="I445" s="13">
        <v>120000</v>
      </c>
      <c r="J445" s="13"/>
      <c r="K445" s="13"/>
    </row>
    <row r="446" spans="1:11" ht="51">
      <c r="A446" s="31">
        <v>440</v>
      </c>
      <c r="B446" s="7" t="s">
        <v>124</v>
      </c>
      <c r="C446" s="65">
        <v>5</v>
      </c>
      <c r="D446" s="65" t="s">
        <v>272</v>
      </c>
      <c r="E446" s="65">
        <v>2</v>
      </c>
      <c r="F446" s="66" t="s">
        <v>273</v>
      </c>
      <c r="G446" s="66" t="s">
        <v>249</v>
      </c>
      <c r="H446" s="9" t="s">
        <v>93</v>
      </c>
      <c r="I446" s="13">
        <v>120000</v>
      </c>
      <c r="J446" s="13"/>
      <c r="K446" s="13"/>
    </row>
    <row r="447" spans="1:11" ht="38.25">
      <c r="A447" s="31">
        <v>441</v>
      </c>
      <c r="B447" s="7" t="s">
        <v>125</v>
      </c>
      <c r="C447" s="65">
        <v>5</v>
      </c>
      <c r="D447" s="65" t="s">
        <v>272</v>
      </c>
      <c r="E447" s="67">
        <v>12</v>
      </c>
      <c r="F447" s="66" t="s">
        <v>248</v>
      </c>
      <c r="G447" s="66" t="s">
        <v>249</v>
      </c>
      <c r="H447" s="9" t="s">
        <v>164</v>
      </c>
      <c r="I447" s="13">
        <v>700000</v>
      </c>
      <c r="J447" s="13"/>
      <c r="K447" s="13"/>
    </row>
    <row r="448" spans="1:11" ht="38.25">
      <c r="A448" s="31">
        <v>442</v>
      </c>
      <c r="B448" s="7" t="s">
        <v>126</v>
      </c>
      <c r="C448" s="65">
        <v>5</v>
      </c>
      <c r="D448" s="65" t="s">
        <v>272</v>
      </c>
      <c r="E448" s="65">
        <v>46</v>
      </c>
      <c r="F448" s="66" t="s">
        <v>248</v>
      </c>
      <c r="G448" s="66" t="s">
        <v>249</v>
      </c>
      <c r="H448" s="9" t="s">
        <v>94</v>
      </c>
      <c r="I448" s="13">
        <v>180000</v>
      </c>
      <c r="J448" s="13"/>
      <c r="K448" s="13"/>
    </row>
    <row r="449" spans="1:11" ht="38.25">
      <c r="A449" s="31">
        <v>443</v>
      </c>
      <c r="B449" s="7" t="s">
        <v>266</v>
      </c>
      <c r="C449" s="65">
        <v>5</v>
      </c>
      <c r="D449" s="65" t="s">
        <v>272</v>
      </c>
      <c r="E449" s="65">
        <v>46</v>
      </c>
      <c r="F449" s="66" t="s">
        <v>248</v>
      </c>
      <c r="G449" s="66" t="s">
        <v>249</v>
      </c>
      <c r="H449" s="9" t="s">
        <v>95</v>
      </c>
      <c r="I449" s="13">
        <v>170000</v>
      </c>
      <c r="J449" s="13"/>
      <c r="K449" s="13"/>
    </row>
    <row r="450" spans="1:11" ht="38.25">
      <c r="A450" s="31">
        <v>444</v>
      </c>
      <c r="B450" s="7" t="s">
        <v>267</v>
      </c>
      <c r="C450" s="65">
        <v>5</v>
      </c>
      <c r="D450" s="65" t="s">
        <v>272</v>
      </c>
      <c r="E450" s="65">
        <v>39</v>
      </c>
      <c r="F450" s="66" t="s">
        <v>248</v>
      </c>
      <c r="G450" s="66" t="s">
        <v>249</v>
      </c>
      <c r="H450" s="9" t="s">
        <v>96</v>
      </c>
      <c r="I450" s="13">
        <v>80500</v>
      </c>
      <c r="J450" s="13"/>
      <c r="K450" s="13"/>
    </row>
    <row r="451" spans="1:11" ht="38.25">
      <c r="A451" s="31">
        <v>445</v>
      </c>
      <c r="B451" s="7" t="s">
        <v>268</v>
      </c>
      <c r="C451" s="65">
        <v>5</v>
      </c>
      <c r="D451" s="65" t="s">
        <v>272</v>
      </c>
      <c r="E451" s="65">
        <v>2</v>
      </c>
      <c r="F451" s="66" t="s">
        <v>248</v>
      </c>
      <c r="G451" s="66" t="s">
        <v>249</v>
      </c>
      <c r="H451" s="9" t="s">
        <v>97</v>
      </c>
      <c r="I451" s="1"/>
      <c r="J451" s="13">
        <v>150000</v>
      </c>
      <c r="K451" s="13"/>
    </row>
    <row r="452" spans="1:11" ht="38.25">
      <c r="A452" s="31">
        <v>446</v>
      </c>
      <c r="B452" s="7" t="s">
        <v>269</v>
      </c>
      <c r="C452" s="65">
        <v>5</v>
      </c>
      <c r="D452" s="65" t="s">
        <v>272</v>
      </c>
      <c r="E452" s="65">
        <v>39</v>
      </c>
      <c r="F452" s="66" t="s">
        <v>248</v>
      </c>
      <c r="G452" s="66" t="s">
        <v>249</v>
      </c>
      <c r="H452" s="9" t="s">
        <v>98</v>
      </c>
      <c r="I452" s="1"/>
      <c r="J452" s="13">
        <v>200000</v>
      </c>
      <c r="K452" s="13"/>
    </row>
    <row r="453" spans="1:11" ht="38.25">
      <c r="A453" s="31">
        <v>447</v>
      </c>
      <c r="B453" s="7" t="s">
        <v>270</v>
      </c>
      <c r="C453" s="65">
        <v>5</v>
      </c>
      <c r="D453" s="65" t="s">
        <v>272</v>
      </c>
      <c r="E453" s="65">
        <v>39</v>
      </c>
      <c r="F453" s="66" t="s">
        <v>248</v>
      </c>
      <c r="G453" s="66" t="s">
        <v>249</v>
      </c>
      <c r="H453" s="9" t="s">
        <v>247</v>
      </c>
      <c r="I453"/>
      <c r="J453" s="13">
        <v>120000</v>
      </c>
      <c r="K453" s="13"/>
    </row>
    <row r="454" spans="1:11" ht="51">
      <c r="A454" s="31">
        <v>448</v>
      </c>
      <c r="B454" s="7" t="s">
        <v>271</v>
      </c>
      <c r="C454" s="65">
        <v>5</v>
      </c>
      <c r="D454" s="65" t="s">
        <v>272</v>
      </c>
      <c r="E454" s="65">
        <v>32</v>
      </c>
      <c r="F454" s="66" t="s">
        <v>273</v>
      </c>
      <c r="G454" s="66" t="s">
        <v>249</v>
      </c>
      <c r="H454" s="9" t="s">
        <v>99</v>
      </c>
      <c r="I454" s="68"/>
      <c r="J454" s="13">
        <v>160000</v>
      </c>
      <c r="K454" s="13"/>
    </row>
    <row r="455" spans="1:11" ht="51">
      <c r="A455" s="31">
        <v>449</v>
      </c>
      <c r="B455" s="7" t="s">
        <v>224</v>
      </c>
      <c r="C455" s="65">
        <v>5</v>
      </c>
      <c r="D455" s="65" t="s">
        <v>272</v>
      </c>
      <c r="E455" s="65">
        <v>34</v>
      </c>
      <c r="F455" s="66" t="s">
        <v>273</v>
      </c>
      <c r="G455" s="66" t="s">
        <v>249</v>
      </c>
      <c r="H455" s="9" t="s">
        <v>92</v>
      </c>
      <c r="I455" s="68"/>
      <c r="J455" s="13">
        <v>120000</v>
      </c>
      <c r="K455" s="13"/>
    </row>
    <row r="456" spans="1:11" ht="51">
      <c r="A456" s="31">
        <v>450</v>
      </c>
      <c r="B456" s="7" t="s">
        <v>250</v>
      </c>
      <c r="C456" s="65">
        <v>5</v>
      </c>
      <c r="D456" s="65" t="s">
        <v>272</v>
      </c>
      <c r="E456" s="65">
        <v>2</v>
      </c>
      <c r="F456" s="66" t="s">
        <v>273</v>
      </c>
      <c r="G456" s="66" t="s">
        <v>249</v>
      </c>
      <c r="H456" s="9" t="s">
        <v>93</v>
      </c>
      <c r="I456" s="68"/>
      <c r="J456" s="13">
        <v>120000</v>
      </c>
      <c r="K456" s="13"/>
    </row>
    <row r="457" spans="1:11" ht="38.25">
      <c r="A457" s="31">
        <v>451</v>
      </c>
      <c r="B457" s="7" t="s">
        <v>251</v>
      </c>
      <c r="C457" s="65">
        <v>5</v>
      </c>
      <c r="D457" s="65" t="s">
        <v>272</v>
      </c>
      <c r="E457" s="67">
        <v>12</v>
      </c>
      <c r="F457" s="66" t="s">
        <v>248</v>
      </c>
      <c r="G457" s="66" t="s">
        <v>249</v>
      </c>
      <c r="H457" s="9" t="s">
        <v>164</v>
      </c>
      <c r="I457" s="13"/>
      <c r="J457" s="13">
        <v>140000</v>
      </c>
      <c r="K457" s="13"/>
    </row>
    <row r="458" spans="1:11" ht="51">
      <c r="A458" s="31">
        <v>452</v>
      </c>
      <c r="B458" s="7" t="s">
        <v>252</v>
      </c>
      <c r="C458" s="65">
        <v>5</v>
      </c>
      <c r="D458" s="65" t="s">
        <v>272</v>
      </c>
      <c r="E458" s="65">
        <v>39</v>
      </c>
      <c r="F458" s="66" t="s">
        <v>273</v>
      </c>
      <c r="G458" s="66" t="s">
        <v>249</v>
      </c>
      <c r="H458" s="9" t="s">
        <v>100</v>
      </c>
      <c r="I458" s="13"/>
      <c r="J458" s="13">
        <v>90000</v>
      </c>
      <c r="K458" s="13"/>
    </row>
    <row r="459" spans="1:11" ht="25.5">
      <c r="A459" s="31">
        <v>453</v>
      </c>
      <c r="B459" s="7" t="s">
        <v>253</v>
      </c>
      <c r="C459" s="65">
        <v>5</v>
      </c>
      <c r="D459" s="65" t="s">
        <v>272</v>
      </c>
      <c r="E459" s="65">
        <v>13</v>
      </c>
      <c r="F459" s="66" t="s">
        <v>248</v>
      </c>
      <c r="G459" s="66" t="s">
        <v>249</v>
      </c>
      <c r="H459" s="9" t="s">
        <v>196</v>
      </c>
      <c r="I459" s="13"/>
      <c r="J459" s="13">
        <v>140000</v>
      </c>
      <c r="K459" s="13"/>
    </row>
    <row r="460" spans="1:11" ht="25.5">
      <c r="A460" s="31">
        <v>454</v>
      </c>
      <c r="B460" s="7" t="s">
        <v>254</v>
      </c>
      <c r="C460" s="65">
        <v>5</v>
      </c>
      <c r="D460" s="65" t="s">
        <v>272</v>
      </c>
      <c r="E460" s="65">
        <v>39</v>
      </c>
      <c r="F460" s="66" t="s">
        <v>248</v>
      </c>
      <c r="G460" s="66" t="s">
        <v>249</v>
      </c>
      <c r="H460" s="9" t="s">
        <v>246</v>
      </c>
      <c r="I460" s="13"/>
      <c r="J460" s="13">
        <v>140000</v>
      </c>
      <c r="K460" s="13"/>
    </row>
    <row r="461" spans="1:11" ht="25.5">
      <c r="A461" s="31">
        <v>455</v>
      </c>
      <c r="B461" s="7" t="s">
        <v>255</v>
      </c>
      <c r="C461" s="65">
        <v>5</v>
      </c>
      <c r="D461" s="65" t="s">
        <v>272</v>
      </c>
      <c r="E461" s="65">
        <v>8</v>
      </c>
      <c r="F461" s="66" t="s">
        <v>248</v>
      </c>
      <c r="G461" s="66" t="s">
        <v>249</v>
      </c>
      <c r="H461" s="9" t="s">
        <v>165</v>
      </c>
      <c r="I461" s="13"/>
      <c r="J461" s="13">
        <v>140000</v>
      </c>
      <c r="K461" s="13"/>
    </row>
    <row r="462" spans="1:11" ht="38.25">
      <c r="A462" s="31">
        <v>456</v>
      </c>
      <c r="B462" s="7" t="s">
        <v>256</v>
      </c>
      <c r="C462" s="65">
        <v>5</v>
      </c>
      <c r="D462" s="65" t="s">
        <v>272</v>
      </c>
      <c r="E462" s="65">
        <v>46</v>
      </c>
      <c r="F462" s="66" t="s">
        <v>248</v>
      </c>
      <c r="G462" s="66" t="s">
        <v>249</v>
      </c>
      <c r="H462" s="9" t="s">
        <v>166</v>
      </c>
      <c r="I462" s="13"/>
      <c r="J462" s="13">
        <v>150000</v>
      </c>
      <c r="K462" s="13"/>
    </row>
    <row r="463" spans="1:11" ht="38.25">
      <c r="A463" s="31">
        <v>457</v>
      </c>
      <c r="B463" s="7" t="s">
        <v>257</v>
      </c>
      <c r="C463" s="8">
        <v>5</v>
      </c>
      <c r="D463" s="8" t="s">
        <v>272</v>
      </c>
      <c r="E463" s="8">
        <v>28</v>
      </c>
      <c r="F463" s="11" t="s">
        <v>248</v>
      </c>
      <c r="G463" s="11" t="s">
        <v>265</v>
      </c>
      <c r="H463" s="9" t="s">
        <v>101</v>
      </c>
      <c r="I463" s="69"/>
      <c r="J463" s="70">
        <v>800000</v>
      </c>
      <c r="K463" s="70"/>
    </row>
    <row r="464" spans="1:11" ht="51">
      <c r="A464" s="31">
        <v>458</v>
      </c>
      <c r="B464" s="7" t="s">
        <v>258</v>
      </c>
      <c r="C464" s="65">
        <v>5</v>
      </c>
      <c r="D464" s="65" t="s">
        <v>272</v>
      </c>
      <c r="E464" s="65">
        <v>32</v>
      </c>
      <c r="F464" s="66" t="s">
        <v>273</v>
      </c>
      <c r="G464" s="66" t="s">
        <v>249</v>
      </c>
      <c r="H464" s="9" t="s">
        <v>99</v>
      </c>
      <c r="I464" s="68"/>
      <c r="J464" s="71"/>
      <c r="K464" s="13">
        <v>160000</v>
      </c>
    </row>
    <row r="465" spans="1:11" ht="51">
      <c r="A465" s="31">
        <v>459</v>
      </c>
      <c r="B465" s="7" t="s">
        <v>259</v>
      </c>
      <c r="C465" s="65">
        <v>5</v>
      </c>
      <c r="D465" s="65" t="s">
        <v>272</v>
      </c>
      <c r="E465" s="65">
        <v>34</v>
      </c>
      <c r="F465" s="66" t="s">
        <v>273</v>
      </c>
      <c r="G465" s="66" t="s">
        <v>249</v>
      </c>
      <c r="H465" s="9" t="s">
        <v>92</v>
      </c>
      <c r="I465" s="68"/>
      <c r="J465" s="1"/>
      <c r="K465" s="13">
        <v>120000</v>
      </c>
    </row>
    <row r="466" spans="1:11" ht="51">
      <c r="A466" s="31">
        <v>460</v>
      </c>
      <c r="B466" s="7" t="s">
        <v>260</v>
      </c>
      <c r="C466" s="65">
        <v>5</v>
      </c>
      <c r="D466" s="65" t="s">
        <v>272</v>
      </c>
      <c r="E466" s="65">
        <v>2</v>
      </c>
      <c r="F466" s="66" t="s">
        <v>273</v>
      </c>
      <c r="G466" s="66" t="s">
        <v>249</v>
      </c>
      <c r="H466" s="9" t="s">
        <v>93</v>
      </c>
      <c r="I466" s="68"/>
      <c r="J466" s="1"/>
      <c r="K466" s="13">
        <v>120000</v>
      </c>
    </row>
    <row r="467" spans="1:11" ht="51">
      <c r="A467" s="31">
        <v>461</v>
      </c>
      <c r="B467" s="7" t="s">
        <v>261</v>
      </c>
      <c r="C467" s="65">
        <v>5</v>
      </c>
      <c r="D467" s="65" t="s">
        <v>272</v>
      </c>
      <c r="E467" s="65">
        <v>39</v>
      </c>
      <c r="F467" s="66" t="s">
        <v>273</v>
      </c>
      <c r="G467" s="66" t="s">
        <v>249</v>
      </c>
      <c r="H467" s="9" t="s">
        <v>100</v>
      </c>
      <c r="I467" s="13"/>
      <c r="J467" s="72"/>
      <c r="K467" s="13">
        <v>90000</v>
      </c>
    </row>
    <row r="468" spans="1:11" ht="25.5">
      <c r="A468" s="31">
        <v>462</v>
      </c>
      <c r="B468" s="7" t="s">
        <v>262</v>
      </c>
      <c r="C468" s="65">
        <v>5</v>
      </c>
      <c r="D468" s="65" t="s">
        <v>272</v>
      </c>
      <c r="E468" s="65">
        <v>41</v>
      </c>
      <c r="F468" s="66" t="s">
        <v>248</v>
      </c>
      <c r="G468" s="66" t="s">
        <v>249</v>
      </c>
      <c r="H468" s="9" t="s">
        <v>195</v>
      </c>
      <c r="I468" s="13"/>
      <c r="J468" s="1"/>
      <c r="K468" s="13">
        <v>160000</v>
      </c>
    </row>
    <row r="469" spans="1:11" ht="38.25">
      <c r="A469" s="31">
        <v>463</v>
      </c>
      <c r="B469" s="7" t="s">
        <v>263</v>
      </c>
      <c r="C469" s="8">
        <v>5</v>
      </c>
      <c r="D469" s="8" t="s">
        <v>272</v>
      </c>
      <c r="E469" s="8">
        <v>45</v>
      </c>
      <c r="F469" s="11" t="s">
        <v>248</v>
      </c>
      <c r="G469" s="11" t="s">
        <v>265</v>
      </c>
      <c r="H469" s="9" t="s">
        <v>102</v>
      </c>
      <c r="I469" s="69"/>
      <c r="J469" s="1"/>
      <c r="K469" s="70">
        <v>800000</v>
      </c>
    </row>
    <row r="470" spans="1:11" ht="38.25">
      <c r="A470" s="31">
        <v>464</v>
      </c>
      <c r="B470" s="7" t="s">
        <v>264</v>
      </c>
      <c r="C470" s="65">
        <v>5</v>
      </c>
      <c r="D470" s="65" t="s">
        <v>272</v>
      </c>
      <c r="E470" s="65">
        <v>39</v>
      </c>
      <c r="F470" s="66" t="s">
        <v>248</v>
      </c>
      <c r="G470" s="66" t="s">
        <v>249</v>
      </c>
      <c r="H470" s="9" t="s">
        <v>245</v>
      </c>
      <c r="I470" s="1"/>
      <c r="J470" s="13"/>
      <c r="K470" s="13">
        <v>160000</v>
      </c>
    </row>
    <row r="471" spans="1:11" ht="25.5">
      <c r="A471" s="31">
        <v>465</v>
      </c>
      <c r="B471" s="7" t="s">
        <v>167</v>
      </c>
      <c r="C471" s="65">
        <v>5</v>
      </c>
      <c r="D471" s="65" t="s">
        <v>272</v>
      </c>
      <c r="E471" s="65">
        <v>52</v>
      </c>
      <c r="F471" s="66" t="s">
        <v>248</v>
      </c>
      <c r="G471" s="66" t="s">
        <v>249</v>
      </c>
      <c r="H471" s="9" t="s">
        <v>242</v>
      </c>
      <c r="I471" s="1"/>
      <c r="J471" s="13"/>
      <c r="K471" s="13">
        <v>200000</v>
      </c>
    </row>
    <row r="472" spans="1:11" ht="25.5">
      <c r="A472" s="31">
        <v>466</v>
      </c>
      <c r="B472" s="7" t="s">
        <v>168</v>
      </c>
      <c r="C472" s="65">
        <v>5</v>
      </c>
      <c r="D472" s="65" t="s">
        <v>272</v>
      </c>
      <c r="E472" s="65">
        <v>52</v>
      </c>
      <c r="F472" s="66" t="s">
        <v>248</v>
      </c>
      <c r="G472" s="66" t="s">
        <v>249</v>
      </c>
      <c r="H472" s="9" t="s">
        <v>103</v>
      </c>
      <c r="I472" s="1"/>
      <c r="J472" s="13"/>
      <c r="K472" s="13">
        <v>400000</v>
      </c>
    </row>
    <row r="473" spans="1:11" ht="25.5">
      <c r="A473" s="31">
        <v>467</v>
      </c>
      <c r="B473" s="7" t="s">
        <v>169</v>
      </c>
      <c r="C473" s="65">
        <v>5</v>
      </c>
      <c r="D473" s="65" t="s">
        <v>272</v>
      </c>
      <c r="E473" s="65">
        <v>39</v>
      </c>
      <c r="F473" s="66" t="s">
        <v>248</v>
      </c>
      <c r="G473" s="66" t="s">
        <v>249</v>
      </c>
      <c r="H473" s="9" t="s">
        <v>243</v>
      </c>
      <c r="I473" s="1"/>
      <c r="J473" s="13"/>
      <c r="K473" s="13">
        <v>180000</v>
      </c>
    </row>
    <row r="474" spans="1:11" ht="24" customHeight="1">
      <c r="A474" s="31">
        <v>468</v>
      </c>
      <c r="B474" s="7" t="s">
        <v>170</v>
      </c>
      <c r="C474" s="65">
        <v>5</v>
      </c>
      <c r="D474" s="65" t="s">
        <v>272</v>
      </c>
      <c r="E474" s="65">
        <v>46</v>
      </c>
      <c r="F474" s="66" t="s">
        <v>248</v>
      </c>
      <c r="G474" s="66" t="s">
        <v>249</v>
      </c>
      <c r="H474" s="9" t="s">
        <v>244</v>
      </c>
      <c r="I474" s="13"/>
      <c r="J474"/>
      <c r="K474" s="13">
        <v>60000</v>
      </c>
    </row>
    <row r="475" spans="1:11" ht="38.25">
      <c r="A475" s="31">
        <v>469</v>
      </c>
      <c r="B475" s="7" t="s">
        <v>312</v>
      </c>
      <c r="C475" s="8">
        <v>3</v>
      </c>
      <c r="D475" s="8">
        <v>19</v>
      </c>
      <c r="E475" s="8" t="s">
        <v>795</v>
      </c>
      <c r="F475" s="11"/>
      <c r="G475" s="11" t="s">
        <v>249</v>
      </c>
      <c r="H475" s="9" t="s">
        <v>983</v>
      </c>
      <c r="I475" s="39">
        <v>220000</v>
      </c>
      <c r="J475" s="13"/>
      <c r="K475" s="13"/>
    </row>
    <row r="476" spans="1:11" ht="25.5">
      <c r="A476" s="31">
        <v>470</v>
      </c>
      <c r="B476" s="7" t="s">
        <v>701</v>
      </c>
      <c r="C476" s="8">
        <v>3</v>
      </c>
      <c r="D476" s="8">
        <v>20</v>
      </c>
      <c r="E476" s="8" t="s">
        <v>794</v>
      </c>
      <c r="F476" s="11"/>
      <c r="G476" s="11" t="s">
        <v>249</v>
      </c>
      <c r="H476" s="9" t="s">
        <v>75</v>
      </c>
      <c r="I476" s="39">
        <v>220000</v>
      </c>
      <c r="J476" s="13"/>
      <c r="K476" s="13"/>
    </row>
    <row r="477" spans="1:11" ht="38.25">
      <c r="A477" s="31">
        <v>471</v>
      </c>
      <c r="B477" s="7" t="s">
        <v>503</v>
      </c>
      <c r="C477" s="8">
        <v>8</v>
      </c>
      <c r="D477" s="8">
        <v>34</v>
      </c>
      <c r="E477" s="8">
        <v>29</v>
      </c>
      <c r="F477" s="11"/>
      <c r="G477" s="11" t="s">
        <v>249</v>
      </c>
      <c r="H477" s="9" t="s">
        <v>978</v>
      </c>
      <c r="I477" s="39">
        <v>230000</v>
      </c>
      <c r="J477" s="13"/>
      <c r="K477" s="13"/>
    </row>
    <row r="478" spans="1:11" ht="38.25">
      <c r="A478" s="31">
        <v>472</v>
      </c>
      <c r="B478" s="7" t="s">
        <v>541</v>
      </c>
      <c r="C478" s="8">
        <v>8</v>
      </c>
      <c r="D478" s="8">
        <v>35</v>
      </c>
      <c r="E478" s="8">
        <v>5</v>
      </c>
      <c r="F478" s="11"/>
      <c r="G478" s="11" t="s">
        <v>249</v>
      </c>
      <c r="H478" s="9" t="s">
        <v>980</v>
      </c>
      <c r="I478" s="39">
        <v>200000</v>
      </c>
      <c r="J478" s="13"/>
      <c r="K478" s="13"/>
    </row>
    <row r="479" spans="1:11" ht="25.5">
      <c r="A479" s="31">
        <v>473</v>
      </c>
      <c r="B479" s="7" t="s">
        <v>635</v>
      </c>
      <c r="C479" s="8">
        <v>3</v>
      </c>
      <c r="D479" s="8">
        <v>19</v>
      </c>
      <c r="E479" s="8" t="s">
        <v>796</v>
      </c>
      <c r="F479" s="11"/>
      <c r="G479" s="11" t="s">
        <v>249</v>
      </c>
      <c r="H479" s="9" t="s">
        <v>986</v>
      </c>
      <c r="I479" s="39"/>
      <c r="J479" s="13">
        <v>180000</v>
      </c>
      <c r="K479" s="13"/>
    </row>
    <row r="480" spans="1:11" ht="38.25">
      <c r="A480" s="31">
        <v>474</v>
      </c>
      <c r="B480" s="7" t="s">
        <v>731</v>
      </c>
      <c r="C480" s="8"/>
      <c r="D480" s="8"/>
      <c r="E480" s="8"/>
      <c r="F480" s="11"/>
      <c r="G480" s="11"/>
      <c r="H480" s="9" t="s">
        <v>76</v>
      </c>
      <c r="I480" s="39"/>
      <c r="J480" s="13">
        <v>200000</v>
      </c>
      <c r="K480" s="13"/>
    </row>
    <row r="481" spans="1:11" ht="38.25">
      <c r="A481" s="31">
        <v>475</v>
      </c>
      <c r="B481" s="7" t="s">
        <v>516</v>
      </c>
      <c r="C481" s="8">
        <v>8</v>
      </c>
      <c r="D481" s="8">
        <v>34</v>
      </c>
      <c r="E481" s="8">
        <v>21</v>
      </c>
      <c r="F481" s="11"/>
      <c r="G481" s="11" t="s">
        <v>249</v>
      </c>
      <c r="H481" s="9" t="s">
        <v>979</v>
      </c>
      <c r="I481" s="39"/>
      <c r="J481" s="13">
        <v>240000</v>
      </c>
      <c r="K481" s="13"/>
    </row>
    <row r="482" spans="1:11" ht="25.5">
      <c r="A482" s="31">
        <v>476</v>
      </c>
      <c r="B482" s="7" t="s">
        <v>550</v>
      </c>
      <c r="C482" s="8">
        <v>8</v>
      </c>
      <c r="D482" s="8">
        <v>35</v>
      </c>
      <c r="E482" s="8">
        <v>24</v>
      </c>
      <c r="F482" s="11"/>
      <c r="G482" s="11" t="s">
        <v>249</v>
      </c>
      <c r="H482" s="9" t="s">
        <v>981</v>
      </c>
      <c r="I482" s="39"/>
      <c r="J482" s="13">
        <v>200000</v>
      </c>
      <c r="K482" s="13"/>
    </row>
    <row r="483" spans="1:11" ht="38.25">
      <c r="A483" s="31">
        <v>477</v>
      </c>
      <c r="B483" s="7" t="s">
        <v>985</v>
      </c>
      <c r="C483" s="8">
        <v>3</v>
      </c>
      <c r="D483" s="8">
        <v>19</v>
      </c>
      <c r="E483" s="8" t="s">
        <v>778</v>
      </c>
      <c r="F483" s="11"/>
      <c r="G483" s="11" t="s">
        <v>249</v>
      </c>
      <c r="H483" s="9" t="s">
        <v>987</v>
      </c>
      <c r="I483" s="39"/>
      <c r="J483" s="13"/>
      <c r="K483" s="13">
        <v>150000</v>
      </c>
    </row>
    <row r="484" spans="1:11" ht="25.5">
      <c r="A484" s="31">
        <v>478</v>
      </c>
      <c r="B484" s="7" t="s">
        <v>457</v>
      </c>
      <c r="C484" s="8">
        <v>3</v>
      </c>
      <c r="D484" s="8">
        <v>20</v>
      </c>
      <c r="E484" s="8" t="s">
        <v>797</v>
      </c>
      <c r="F484" s="11"/>
      <c r="G484" s="11" t="s">
        <v>249</v>
      </c>
      <c r="H484" s="9" t="s">
        <v>77</v>
      </c>
      <c r="I484" s="39"/>
      <c r="J484" s="13"/>
      <c r="K484" s="13">
        <v>200000</v>
      </c>
    </row>
    <row r="485" spans="1:11" ht="25.5">
      <c r="A485" s="31">
        <v>479</v>
      </c>
      <c r="B485" s="7" t="s">
        <v>532</v>
      </c>
      <c r="C485" s="8">
        <v>8</v>
      </c>
      <c r="D485" s="8">
        <v>34</v>
      </c>
      <c r="E485" s="8">
        <v>48</v>
      </c>
      <c r="F485" s="11"/>
      <c r="G485" s="11" t="s">
        <v>249</v>
      </c>
      <c r="H485" s="9" t="s">
        <v>907</v>
      </c>
      <c r="I485" s="39"/>
      <c r="J485" s="13"/>
      <c r="K485" s="13">
        <v>200000</v>
      </c>
    </row>
    <row r="486" spans="1:11" ht="26.25" thickBot="1">
      <c r="A486" s="31">
        <v>480</v>
      </c>
      <c r="B486" s="7" t="s">
        <v>562</v>
      </c>
      <c r="C486" s="8">
        <v>8</v>
      </c>
      <c r="D486" s="8">
        <v>35</v>
      </c>
      <c r="E486" s="8">
        <v>24</v>
      </c>
      <c r="F486" s="11"/>
      <c r="G486" s="11" t="s">
        <v>249</v>
      </c>
      <c r="H486" s="9" t="s">
        <v>982</v>
      </c>
      <c r="I486" s="39"/>
      <c r="J486" s="13"/>
      <c r="K486" s="13">
        <v>150000</v>
      </c>
    </row>
    <row r="487" spans="1:11" ht="24" customHeight="1" thickTop="1">
      <c r="A487" s="56"/>
      <c r="B487" s="57"/>
      <c r="C487" s="62"/>
      <c r="D487" s="62"/>
      <c r="E487" s="62"/>
      <c r="F487" s="58"/>
      <c r="G487" s="58"/>
      <c r="H487" s="59"/>
      <c r="I487" s="60"/>
      <c r="J487" s="60"/>
      <c r="K487" s="60"/>
    </row>
    <row r="488" spans="1:11" ht="12.75">
      <c r="A488" s="50"/>
      <c r="B488" s="51"/>
      <c r="C488" s="63"/>
      <c r="D488" s="63"/>
      <c r="E488" s="63"/>
      <c r="F488" s="52"/>
      <c r="G488" s="52"/>
      <c r="H488" s="53"/>
      <c r="I488" s="54"/>
      <c r="J488" s="55"/>
      <c r="K488" s="55"/>
    </row>
    <row r="489" spans="1:11" ht="12.75">
      <c r="A489" s="50"/>
      <c r="B489" s="51"/>
      <c r="C489" s="63"/>
      <c r="D489" s="63"/>
      <c r="E489" s="63"/>
      <c r="F489" s="52"/>
      <c r="G489" s="52"/>
      <c r="H489" s="53"/>
      <c r="I489" s="54"/>
      <c r="J489" s="55"/>
      <c r="K489" s="55"/>
    </row>
    <row r="490" spans="1:11" ht="12.75">
      <c r="A490" s="50"/>
      <c r="B490" s="51"/>
      <c r="C490" s="63"/>
      <c r="D490" s="63"/>
      <c r="E490" s="63"/>
      <c r="F490" s="52"/>
      <c r="G490" s="52"/>
      <c r="H490" s="53"/>
      <c r="I490" s="54" t="s">
        <v>183</v>
      </c>
      <c r="J490" s="55"/>
      <c r="K490" s="55"/>
    </row>
    <row r="491" spans="1:11" ht="12.75">
      <c r="A491" s="50"/>
      <c r="B491" s="51"/>
      <c r="C491" s="63"/>
      <c r="D491" s="63"/>
      <c r="E491" s="63"/>
      <c r="F491" s="52"/>
      <c r="G491" s="52"/>
      <c r="H491" s="53"/>
      <c r="I491" s="54" t="s">
        <v>161</v>
      </c>
      <c r="J491" s="55"/>
      <c r="K491" s="55"/>
    </row>
    <row r="492" spans="1:11" ht="12.75">
      <c r="A492" s="50"/>
      <c r="B492" s="51"/>
      <c r="C492" s="63"/>
      <c r="D492" s="63"/>
      <c r="E492" s="63"/>
      <c r="F492" s="52"/>
      <c r="G492" s="52"/>
      <c r="H492" s="53"/>
      <c r="I492" s="54"/>
      <c r="J492" s="55"/>
      <c r="K492" s="55"/>
    </row>
    <row r="493" spans="1:11" ht="12.75">
      <c r="A493" s="50"/>
      <c r="B493" s="51"/>
      <c r="C493" s="63"/>
      <c r="D493" s="63"/>
      <c r="E493" s="63"/>
      <c r="F493" s="52"/>
      <c r="G493" s="52"/>
      <c r="H493" s="53"/>
      <c r="I493" s="54"/>
      <c r="J493" s="55"/>
      <c r="K493" s="55"/>
    </row>
    <row r="494" spans="1:11" ht="12.75">
      <c r="A494" s="46"/>
      <c r="B494" s="38"/>
      <c r="C494" s="64"/>
      <c r="D494" s="64"/>
      <c r="E494" s="64"/>
      <c r="F494" s="47"/>
      <c r="G494" s="47"/>
      <c r="H494" s="35"/>
      <c r="I494" s="48"/>
      <c r="J494" s="49"/>
      <c r="K494" s="49"/>
    </row>
    <row r="495" spans="1:11" ht="12.75">
      <c r="A495" s="31"/>
      <c r="B495" s="7"/>
      <c r="C495" s="8"/>
      <c r="D495" s="8"/>
      <c r="E495" s="8"/>
      <c r="F495" s="11"/>
      <c r="G495" s="11"/>
      <c r="H495" s="9"/>
      <c r="I495" s="39"/>
      <c r="J495" s="13"/>
      <c r="K495" s="13"/>
    </row>
    <row r="496" spans="1:11" ht="12.75">
      <c r="A496" s="31"/>
      <c r="B496" s="7"/>
      <c r="C496" s="8"/>
      <c r="D496" s="8"/>
      <c r="E496" s="8"/>
      <c r="F496" s="11"/>
      <c r="G496" s="11"/>
      <c r="H496" s="9"/>
      <c r="I496" s="39"/>
      <c r="J496" s="13"/>
      <c r="K496" s="13"/>
    </row>
    <row r="497" spans="1:11" ht="12.75">
      <c r="A497" s="31"/>
      <c r="B497" s="7"/>
      <c r="C497" s="8"/>
      <c r="D497" s="8"/>
      <c r="E497" s="8"/>
      <c r="F497" s="11"/>
      <c r="G497" s="11"/>
      <c r="H497" s="9"/>
      <c r="I497" s="39"/>
      <c r="J497" s="13"/>
      <c r="K497" s="13"/>
    </row>
    <row r="498" spans="1:11" ht="12.75">
      <c r="A498" s="31"/>
      <c r="B498" s="7"/>
      <c r="C498" s="8"/>
      <c r="D498" s="8"/>
      <c r="E498" s="8"/>
      <c r="F498" s="11"/>
      <c r="G498" s="11"/>
      <c r="H498" s="9"/>
      <c r="I498" s="39"/>
      <c r="J498" s="13"/>
      <c r="K498" s="13"/>
    </row>
    <row r="499" spans="1:11" ht="12.75">
      <c r="A499" s="31"/>
      <c r="B499" s="7"/>
      <c r="C499" s="8"/>
      <c r="D499" s="8"/>
      <c r="E499" s="8"/>
      <c r="F499" s="11"/>
      <c r="G499" s="11"/>
      <c r="H499" s="9"/>
      <c r="I499" s="39"/>
      <c r="J499" s="13"/>
      <c r="K499" s="13"/>
    </row>
    <row r="500" spans="1:11" ht="12.75">
      <c r="A500" s="31"/>
      <c r="B500" s="7"/>
      <c r="C500" s="8"/>
      <c r="D500" s="8"/>
      <c r="E500" s="8"/>
      <c r="F500" s="11"/>
      <c r="G500" s="11"/>
      <c r="H500" s="9"/>
      <c r="I500" s="39"/>
      <c r="J500" s="13"/>
      <c r="K500" s="13"/>
    </row>
    <row r="501" spans="1:11" ht="12.75">
      <c r="A501" s="31"/>
      <c r="B501" s="7"/>
      <c r="C501" s="8"/>
      <c r="D501" s="8"/>
      <c r="E501" s="8"/>
      <c r="F501" s="11"/>
      <c r="G501" s="11"/>
      <c r="H501" s="9"/>
      <c r="I501" s="39"/>
      <c r="J501" s="13"/>
      <c r="K501" s="13"/>
    </row>
    <row r="502" spans="1:11" ht="12.75">
      <c r="A502" s="31"/>
      <c r="B502" s="7"/>
      <c r="C502" s="8"/>
      <c r="D502" s="8"/>
      <c r="E502" s="8"/>
      <c r="F502" s="11"/>
      <c r="G502" s="11"/>
      <c r="H502" s="9"/>
      <c r="I502" s="39"/>
      <c r="J502" s="13"/>
      <c r="K502" s="13"/>
    </row>
    <row r="503" spans="1:11" ht="12.75">
      <c r="A503" s="31"/>
      <c r="B503" s="7"/>
      <c r="C503" s="8"/>
      <c r="D503" s="8"/>
      <c r="E503" s="8"/>
      <c r="F503" s="11"/>
      <c r="G503" s="11"/>
      <c r="H503" s="9"/>
      <c r="I503" s="39"/>
      <c r="J503" s="13"/>
      <c r="K503" s="13"/>
    </row>
    <row r="504" spans="1:11" ht="12.75">
      <c r="A504" s="31"/>
      <c r="B504" s="7"/>
      <c r="C504" s="8"/>
      <c r="D504" s="8"/>
      <c r="E504" s="8"/>
      <c r="F504" s="11"/>
      <c r="G504" s="11"/>
      <c r="H504" s="9"/>
      <c r="I504" s="39"/>
      <c r="J504" s="13"/>
      <c r="K504" s="13"/>
    </row>
    <row r="505" spans="1:11" ht="12.75">
      <c r="A505" s="31"/>
      <c r="B505" s="7"/>
      <c r="C505" s="8"/>
      <c r="D505" s="8"/>
      <c r="E505" s="8"/>
      <c r="F505" s="11"/>
      <c r="G505" s="11"/>
      <c r="H505" s="9"/>
      <c r="I505" s="39"/>
      <c r="J505" s="13"/>
      <c r="K505" s="13"/>
    </row>
    <row r="506" spans="1:11" ht="12.75">
      <c r="A506" s="31"/>
      <c r="B506" s="7"/>
      <c r="C506" s="8"/>
      <c r="D506" s="8"/>
      <c r="E506" s="8"/>
      <c r="F506" s="11"/>
      <c r="G506" s="11"/>
      <c r="H506" s="9"/>
      <c r="I506" s="39"/>
      <c r="J506" s="13"/>
      <c r="K506" s="13"/>
    </row>
    <row r="507" spans="1:11" ht="12.75">
      <c r="A507" s="31"/>
      <c r="B507" s="7"/>
      <c r="C507" s="8"/>
      <c r="D507" s="8"/>
      <c r="E507" s="8"/>
      <c r="F507" s="11"/>
      <c r="G507" s="11"/>
      <c r="H507" s="9"/>
      <c r="I507" s="39"/>
      <c r="J507" s="13"/>
      <c r="K507" s="13"/>
    </row>
    <row r="508" spans="1:11" ht="12.75">
      <c r="A508" s="31"/>
      <c r="B508" s="7"/>
      <c r="C508" s="8"/>
      <c r="D508" s="8"/>
      <c r="E508" s="8"/>
      <c r="F508" s="11"/>
      <c r="G508" s="11"/>
      <c r="H508" s="9"/>
      <c r="I508" s="39"/>
      <c r="J508" s="13"/>
      <c r="K508" s="13"/>
    </row>
    <row r="509" spans="1:11" ht="12.75">
      <c r="A509" s="31"/>
      <c r="B509" s="7"/>
      <c r="C509" s="8"/>
      <c r="D509" s="8"/>
      <c r="E509" s="8"/>
      <c r="F509" s="11"/>
      <c r="G509" s="11"/>
      <c r="H509" s="9"/>
      <c r="I509" s="39"/>
      <c r="J509" s="13"/>
      <c r="K509" s="13"/>
    </row>
    <row r="510" spans="1:11" ht="12.75">
      <c r="A510" s="31"/>
      <c r="B510" s="7"/>
      <c r="C510" s="8"/>
      <c r="D510" s="8"/>
      <c r="E510" s="8"/>
      <c r="F510" s="11"/>
      <c r="G510" s="11"/>
      <c r="H510" s="9"/>
      <c r="I510" s="39"/>
      <c r="J510" s="13"/>
      <c r="K510" s="13"/>
    </row>
    <row r="511" spans="1:11" ht="12.75">
      <c r="A511" s="31"/>
      <c r="B511" s="7"/>
      <c r="C511" s="8"/>
      <c r="D511" s="8"/>
      <c r="E511" s="8"/>
      <c r="F511" s="11"/>
      <c r="G511" s="11"/>
      <c r="H511" s="9"/>
      <c r="I511" s="39"/>
      <c r="J511" s="13"/>
      <c r="K511" s="13"/>
    </row>
    <row r="512" spans="1:11" ht="12.75">
      <c r="A512" s="31"/>
      <c r="B512" s="7"/>
      <c r="C512" s="8"/>
      <c r="D512" s="8"/>
      <c r="E512" s="8"/>
      <c r="F512" s="11"/>
      <c r="G512" s="11"/>
      <c r="H512" s="9"/>
      <c r="I512" s="39"/>
      <c r="J512" s="13"/>
      <c r="K512" s="13"/>
    </row>
    <row r="513" spans="1:11" ht="12.75">
      <c r="A513" s="31"/>
      <c r="B513" s="7"/>
      <c r="C513" s="8"/>
      <c r="D513" s="8"/>
      <c r="E513" s="8"/>
      <c r="F513" s="11"/>
      <c r="G513" s="11"/>
      <c r="H513" s="9"/>
      <c r="I513" s="39"/>
      <c r="J513" s="13"/>
      <c r="K513" s="13"/>
    </row>
    <row r="514" spans="1:11" ht="12.75">
      <c r="A514" s="31"/>
      <c r="B514" s="7"/>
      <c r="C514" s="8"/>
      <c r="D514" s="8"/>
      <c r="E514" s="8"/>
      <c r="F514" s="11"/>
      <c r="G514" s="11"/>
      <c r="H514" s="9"/>
      <c r="I514" s="39"/>
      <c r="J514" s="13"/>
      <c r="K514" s="13"/>
    </row>
    <row r="515" spans="1:11" ht="12.75">
      <c r="A515" s="31"/>
      <c r="B515" s="7"/>
      <c r="C515" s="8"/>
      <c r="D515" s="8"/>
      <c r="E515" s="8"/>
      <c r="F515" s="11"/>
      <c r="G515" s="11"/>
      <c r="H515" s="9"/>
      <c r="I515" s="39"/>
      <c r="J515" s="13"/>
      <c r="K515" s="13"/>
    </row>
    <row r="516" spans="1:11" ht="12.75">
      <c r="A516" s="31"/>
      <c r="B516" s="7"/>
      <c r="C516" s="8"/>
      <c r="D516" s="8"/>
      <c r="E516" s="8"/>
      <c r="F516" s="11"/>
      <c r="G516" s="11"/>
      <c r="H516" s="9"/>
      <c r="I516" s="39"/>
      <c r="J516" s="13"/>
      <c r="K516" s="13"/>
    </row>
    <row r="517" spans="1:11" ht="12.75">
      <c r="A517" s="31"/>
      <c r="B517" s="7"/>
      <c r="C517" s="8"/>
      <c r="D517" s="8"/>
      <c r="E517" s="8"/>
      <c r="F517" s="11"/>
      <c r="G517" s="11"/>
      <c r="H517" s="9"/>
      <c r="I517" s="39"/>
      <c r="J517" s="13"/>
      <c r="K517" s="13"/>
    </row>
    <row r="518" spans="1:11" ht="12.75">
      <c r="A518" s="31"/>
      <c r="B518" s="7"/>
      <c r="C518" s="8"/>
      <c r="D518" s="8"/>
      <c r="E518" s="8"/>
      <c r="F518" s="11"/>
      <c r="G518" s="11"/>
      <c r="H518" s="9"/>
      <c r="I518" s="39"/>
      <c r="J518" s="13"/>
      <c r="K518" s="13"/>
    </row>
    <row r="519" spans="1:11" ht="12.75">
      <c r="A519" s="31"/>
      <c r="B519" s="7"/>
      <c r="C519" s="8"/>
      <c r="D519" s="8"/>
      <c r="E519" s="8"/>
      <c r="F519" s="11"/>
      <c r="G519" s="11"/>
      <c r="H519" s="9"/>
      <c r="I519" s="39"/>
      <c r="J519" s="13"/>
      <c r="K519" s="13"/>
    </row>
    <row r="520" spans="1:11" ht="12.75">
      <c r="A520" s="31"/>
      <c r="B520" s="7"/>
      <c r="C520" s="8"/>
      <c r="D520" s="8"/>
      <c r="E520" s="8"/>
      <c r="F520" s="11"/>
      <c r="G520" s="11"/>
      <c r="H520" s="9"/>
      <c r="I520" s="39"/>
      <c r="J520" s="13"/>
      <c r="K520" s="13"/>
    </row>
    <row r="521" spans="1:11" ht="12.75">
      <c r="A521" s="31"/>
      <c r="B521" s="7"/>
      <c r="C521" s="8"/>
      <c r="D521" s="8"/>
      <c r="E521" s="8"/>
      <c r="F521" s="11"/>
      <c r="G521" s="11"/>
      <c r="H521" s="9"/>
      <c r="I521" s="39"/>
      <c r="J521" s="13"/>
      <c r="K521" s="13"/>
    </row>
    <row r="522" spans="1:11" ht="12.75">
      <c r="A522" s="31"/>
      <c r="B522" s="7"/>
      <c r="C522" s="8"/>
      <c r="D522" s="8"/>
      <c r="E522" s="8"/>
      <c r="F522" s="11"/>
      <c r="G522" s="11"/>
      <c r="H522" s="9"/>
      <c r="I522" s="39"/>
      <c r="J522" s="13"/>
      <c r="K522" s="13"/>
    </row>
    <row r="523" spans="1:11" ht="12.75">
      <c r="A523" s="31"/>
      <c r="B523" s="7"/>
      <c r="C523" s="8"/>
      <c r="D523" s="8"/>
      <c r="E523" s="8"/>
      <c r="F523" s="11"/>
      <c r="G523" s="11"/>
      <c r="H523" s="9"/>
      <c r="I523" s="39"/>
      <c r="J523" s="13"/>
      <c r="K523" s="13"/>
    </row>
    <row r="524" spans="1:11" ht="12.75">
      <c r="A524" s="31"/>
      <c r="B524" s="7"/>
      <c r="C524" s="8"/>
      <c r="D524" s="8"/>
      <c r="E524" s="8"/>
      <c r="F524" s="11"/>
      <c r="G524" s="11"/>
      <c r="H524" s="9"/>
      <c r="I524" s="39"/>
      <c r="J524" s="13"/>
      <c r="K524" s="13"/>
    </row>
    <row r="525" spans="1:11" ht="12.75">
      <c r="A525" s="31"/>
      <c r="B525" s="7"/>
      <c r="C525" s="8"/>
      <c r="D525" s="8"/>
      <c r="E525" s="8"/>
      <c r="F525" s="11"/>
      <c r="G525" s="11"/>
      <c r="H525" s="9"/>
      <c r="I525" s="39"/>
      <c r="J525" s="13"/>
      <c r="K525" s="13"/>
    </row>
    <row r="526" spans="1:11" ht="12.75">
      <c r="A526" s="31"/>
      <c r="B526" s="7"/>
      <c r="C526" s="8"/>
      <c r="D526" s="8"/>
      <c r="E526" s="8"/>
      <c r="F526" s="11"/>
      <c r="G526" s="11"/>
      <c r="H526" s="9"/>
      <c r="I526" s="39"/>
      <c r="J526" s="13"/>
      <c r="K526" s="13"/>
    </row>
    <row r="527" spans="1:11" ht="12.75">
      <c r="A527" s="31"/>
      <c r="B527" s="7"/>
      <c r="C527" s="8"/>
      <c r="D527" s="8"/>
      <c r="E527" s="8"/>
      <c r="F527" s="11"/>
      <c r="G527" s="11"/>
      <c r="H527" s="9"/>
      <c r="I527" s="39"/>
      <c r="J527" s="13"/>
      <c r="K527" s="13"/>
    </row>
    <row r="528" spans="1:11" ht="12.75">
      <c r="A528" s="31"/>
      <c r="B528" s="7"/>
      <c r="C528" s="8"/>
      <c r="D528" s="8"/>
      <c r="E528" s="8"/>
      <c r="F528" s="11"/>
      <c r="G528" s="11"/>
      <c r="H528" s="9"/>
      <c r="I528" s="39"/>
      <c r="J528" s="13"/>
      <c r="K528" s="13"/>
    </row>
    <row r="529" spans="1:11" ht="12.75">
      <c r="A529" s="31"/>
      <c r="B529" s="7"/>
      <c r="C529" s="8"/>
      <c r="D529" s="8"/>
      <c r="E529" s="8"/>
      <c r="F529" s="11"/>
      <c r="G529" s="11"/>
      <c r="H529" s="9"/>
      <c r="I529" s="39"/>
      <c r="J529" s="13"/>
      <c r="K529" s="13"/>
    </row>
    <row r="530" spans="1:11" ht="12.75">
      <c r="A530" s="31"/>
      <c r="B530" s="7"/>
      <c r="C530" s="8"/>
      <c r="D530" s="8"/>
      <c r="E530" s="8"/>
      <c r="F530" s="11"/>
      <c r="G530" s="11"/>
      <c r="H530" s="9"/>
      <c r="I530" s="39"/>
      <c r="J530" s="13"/>
      <c r="K530" s="13"/>
    </row>
    <row r="531" spans="1:11" ht="12.75">
      <c r="A531" s="31"/>
      <c r="B531" s="7"/>
      <c r="C531" s="8"/>
      <c r="D531" s="8"/>
      <c r="E531" s="8"/>
      <c r="F531" s="11"/>
      <c r="G531" s="11"/>
      <c r="H531" s="9"/>
      <c r="I531" s="39"/>
      <c r="J531" s="13"/>
      <c r="K531" s="13"/>
    </row>
    <row r="532" spans="1:11" ht="12.75">
      <c r="A532" s="31"/>
      <c r="B532" s="7"/>
      <c r="C532" s="8"/>
      <c r="D532" s="8"/>
      <c r="E532" s="8"/>
      <c r="F532" s="11"/>
      <c r="G532" s="11"/>
      <c r="H532" s="9"/>
      <c r="I532" s="39"/>
      <c r="J532" s="13"/>
      <c r="K532" s="13"/>
    </row>
    <row r="533" spans="1:11" ht="12.75">
      <c r="A533" s="31"/>
      <c r="B533" s="7"/>
      <c r="C533" s="8"/>
      <c r="D533" s="8"/>
      <c r="E533" s="8"/>
      <c r="F533" s="11"/>
      <c r="G533" s="11"/>
      <c r="H533" s="9"/>
      <c r="I533" s="39"/>
      <c r="J533" s="13"/>
      <c r="K533" s="13"/>
    </row>
    <row r="534" spans="1:11" ht="12.75">
      <c r="A534" s="31"/>
      <c r="B534" s="7"/>
      <c r="C534" s="8"/>
      <c r="D534" s="8"/>
      <c r="E534" s="8"/>
      <c r="F534" s="11"/>
      <c r="G534" s="11"/>
      <c r="H534" s="9"/>
      <c r="I534" s="39"/>
      <c r="J534" s="13"/>
      <c r="K534" s="13"/>
    </row>
    <row r="535" spans="1:11" ht="12.75">
      <c r="A535" s="31"/>
      <c r="B535" s="7"/>
      <c r="C535" s="8"/>
      <c r="D535" s="8"/>
      <c r="E535" s="8"/>
      <c r="F535" s="11"/>
      <c r="G535" s="11"/>
      <c r="H535" s="9"/>
      <c r="I535" s="39"/>
      <c r="J535" s="13"/>
      <c r="K535" s="13"/>
    </row>
    <row r="536" spans="1:11" ht="12.75">
      <c r="A536" s="31"/>
      <c r="B536" s="7"/>
      <c r="C536" s="8"/>
      <c r="D536" s="8"/>
      <c r="E536" s="8"/>
      <c r="F536" s="11"/>
      <c r="G536" s="11"/>
      <c r="H536" s="9"/>
      <c r="I536" s="39"/>
      <c r="J536" s="13"/>
      <c r="K536" s="13"/>
    </row>
  </sheetData>
  <mergeCells count="9">
    <mergeCell ref="A2:K2"/>
    <mergeCell ref="A3:K3"/>
    <mergeCell ref="G5:G6"/>
    <mergeCell ref="H5:H6"/>
    <mergeCell ref="I5:K5"/>
    <mergeCell ref="A5:A6"/>
    <mergeCell ref="B5:B6"/>
    <mergeCell ref="C5:E5"/>
    <mergeCell ref="F5:F6"/>
  </mergeCells>
  <printOptions horizontalCentered="1"/>
  <pageMargins left="0" right="0" top="0.1968503937007874" bottom="0.41" header="0.1968503937007874" footer="0.21"/>
  <pageSetup horizontalDpi="600" verticalDpi="600" orientation="landscape" paperSize="9" scale="85" r:id="rId1"/>
  <headerFooter alignWithMargins="0">
    <oddFooter>&amp;CPagina &amp;P di &amp;N</oddFooter>
  </headerFooter>
</worksheet>
</file>

<file path=xl/worksheets/sheet3.xml><?xml version="1.0" encoding="utf-8"?>
<worksheet xmlns="http://schemas.openxmlformats.org/spreadsheetml/2006/main" xmlns:r="http://schemas.openxmlformats.org/officeDocument/2006/relationships">
  <dimension ref="A2:M169"/>
  <sheetViews>
    <sheetView zoomScale="75" zoomScaleNormal="75" workbookViewId="0" topLeftCell="A1">
      <selection activeCell="F157" sqref="F157"/>
    </sheetView>
  </sheetViews>
  <sheetFormatPr defaultColWidth="9.140625" defaultRowHeight="12.75"/>
  <cols>
    <col min="1" max="1" width="8.7109375" style="0" customWidth="1"/>
    <col min="2" max="2" width="12.7109375" style="0" customWidth="1"/>
    <col min="3" max="3" width="40.7109375" style="0" customWidth="1"/>
    <col min="4" max="5" width="12.7109375" style="0" customWidth="1"/>
    <col min="6" max="6" width="13.7109375" style="0" customWidth="1"/>
    <col min="7" max="7" width="10.7109375" style="0" customWidth="1"/>
    <col min="8" max="9" width="8.7109375" style="0" customWidth="1"/>
    <col min="10" max="10" width="9.7109375" style="0" customWidth="1"/>
    <col min="11" max="11" width="16.7109375" style="0" customWidth="1"/>
    <col min="12" max="13" width="12.7109375" style="0" customWidth="1"/>
  </cols>
  <sheetData>
    <row r="1" ht="12.75" customHeight="1"/>
    <row r="2" spans="1:13" ht="12.75">
      <c r="A2" s="144" t="s">
        <v>113</v>
      </c>
      <c r="B2" s="144"/>
      <c r="C2" s="144"/>
      <c r="D2" s="144"/>
      <c r="E2" s="144"/>
      <c r="F2" s="144"/>
      <c r="G2" s="144"/>
      <c r="H2" s="144"/>
      <c r="I2" s="144"/>
      <c r="J2" s="144"/>
      <c r="K2" s="144"/>
      <c r="L2" s="144"/>
      <c r="M2" s="144"/>
    </row>
    <row r="3" spans="1:13" ht="12.75" customHeight="1">
      <c r="A3" s="145" t="s">
        <v>114</v>
      </c>
      <c r="B3" s="145"/>
      <c r="C3" s="145"/>
      <c r="D3" s="145"/>
      <c r="E3" s="145"/>
      <c r="F3" s="145"/>
      <c r="G3" s="145"/>
      <c r="H3" s="145"/>
      <c r="I3" s="145"/>
      <c r="J3" s="145"/>
      <c r="K3" s="145"/>
      <c r="L3" s="145"/>
      <c r="M3" s="145"/>
    </row>
    <row r="4" spans="1:13" ht="12.75">
      <c r="A4" s="3"/>
      <c r="B4" s="3"/>
      <c r="C4" s="3"/>
      <c r="D4" s="3"/>
      <c r="E4" s="3"/>
      <c r="F4" s="3"/>
      <c r="G4" s="3"/>
      <c r="H4" s="3"/>
      <c r="I4" s="3"/>
      <c r="J4" s="3"/>
      <c r="K4" s="3"/>
      <c r="L4" s="3"/>
      <c r="M4" s="3"/>
    </row>
    <row r="5" spans="1:13" ht="24.75" customHeight="1">
      <c r="A5" s="146" t="s">
        <v>197</v>
      </c>
      <c r="B5" s="146" t="s">
        <v>198</v>
      </c>
      <c r="C5" s="146" t="s">
        <v>199</v>
      </c>
      <c r="D5" s="142" t="s">
        <v>200</v>
      </c>
      <c r="E5" s="143"/>
      <c r="F5" s="146" t="s">
        <v>201</v>
      </c>
      <c r="G5" s="146" t="s">
        <v>202</v>
      </c>
      <c r="H5" s="142" t="s">
        <v>203</v>
      </c>
      <c r="I5" s="143"/>
      <c r="J5" s="149" t="s">
        <v>204</v>
      </c>
      <c r="K5" s="149" t="s">
        <v>205</v>
      </c>
      <c r="L5" s="146" t="s">
        <v>206</v>
      </c>
      <c r="M5" s="146"/>
    </row>
    <row r="6" spans="1:13" ht="25.5">
      <c r="A6" s="146"/>
      <c r="B6" s="146"/>
      <c r="C6" s="146"/>
      <c r="D6" s="15" t="s">
        <v>207</v>
      </c>
      <c r="E6" s="15" t="s">
        <v>208</v>
      </c>
      <c r="F6" s="146"/>
      <c r="G6" s="146"/>
      <c r="H6" s="14" t="s">
        <v>209</v>
      </c>
      <c r="I6" s="14" t="s">
        <v>210</v>
      </c>
      <c r="J6" s="150"/>
      <c r="K6" s="150"/>
      <c r="L6" s="16" t="s">
        <v>211</v>
      </c>
      <c r="M6" s="16" t="s">
        <v>212</v>
      </c>
    </row>
    <row r="7" spans="1:13" ht="25.5">
      <c r="A7" s="7" t="s">
        <v>988</v>
      </c>
      <c r="B7" s="14"/>
      <c r="C7" s="9" t="s">
        <v>991</v>
      </c>
      <c r="D7" s="15"/>
      <c r="E7" s="15"/>
      <c r="F7" s="39">
        <v>500000</v>
      </c>
      <c r="G7" s="14"/>
      <c r="H7" s="14"/>
      <c r="I7" s="14"/>
      <c r="J7" s="33"/>
      <c r="K7" s="33"/>
      <c r="L7" s="16"/>
      <c r="M7" s="16"/>
    </row>
    <row r="8" spans="1:13" ht="38.25">
      <c r="A8" s="7" t="s">
        <v>992</v>
      </c>
      <c r="B8" s="14"/>
      <c r="C8" s="9" t="s">
        <v>993</v>
      </c>
      <c r="D8" s="15"/>
      <c r="E8" s="15"/>
      <c r="F8" s="39">
        <v>150000</v>
      </c>
      <c r="G8" s="14"/>
      <c r="H8" s="14"/>
      <c r="I8" s="14"/>
      <c r="J8" s="33"/>
      <c r="K8" s="33"/>
      <c r="L8" s="16"/>
      <c r="M8" s="16"/>
    </row>
    <row r="9" spans="1:13" ht="25.5">
      <c r="A9" s="7" t="s">
        <v>994</v>
      </c>
      <c r="B9" s="14"/>
      <c r="C9" s="9" t="s">
        <v>995</v>
      </c>
      <c r="D9" s="15"/>
      <c r="E9" s="15"/>
      <c r="F9" s="39">
        <v>110000</v>
      </c>
      <c r="G9" s="14"/>
      <c r="H9" s="14"/>
      <c r="I9" s="14"/>
      <c r="J9" s="33"/>
      <c r="K9" s="33"/>
      <c r="L9" s="16"/>
      <c r="M9" s="16"/>
    </row>
    <row r="10" spans="1:13" ht="38.25">
      <c r="A10" s="7" t="s">
        <v>996</v>
      </c>
      <c r="B10" s="14"/>
      <c r="C10" s="9" t="s">
        <v>997</v>
      </c>
      <c r="D10" s="15"/>
      <c r="E10" s="15"/>
      <c r="F10" s="39">
        <v>90000</v>
      </c>
      <c r="G10" s="14"/>
      <c r="H10" s="14"/>
      <c r="I10" s="14"/>
      <c r="J10" s="33"/>
      <c r="K10" s="33"/>
      <c r="L10" s="16"/>
      <c r="M10" s="16"/>
    </row>
    <row r="11" spans="1:13" ht="38.25">
      <c r="A11" s="7" t="s">
        <v>998</v>
      </c>
      <c r="B11" s="14"/>
      <c r="C11" s="9" t="s">
        <v>999</v>
      </c>
      <c r="D11" s="15"/>
      <c r="E11" s="15"/>
      <c r="F11" s="39">
        <v>70000</v>
      </c>
      <c r="G11" s="14"/>
      <c r="H11" s="14"/>
      <c r="I11" s="14"/>
      <c r="J11" s="33"/>
      <c r="K11" s="33"/>
      <c r="L11" s="16"/>
      <c r="M11" s="16"/>
    </row>
    <row r="12" spans="1:13" ht="38.25">
      <c r="A12" s="7" t="s">
        <v>1000</v>
      </c>
      <c r="B12" s="14"/>
      <c r="C12" s="9" t="s">
        <v>1001</v>
      </c>
      <c r="D12" s="15"/>
      <c r="E12" s="15"/>
      <c r="F12" s="39">
        <v>300000</v>
      </c>
      <c r="G12" s="14"/>
      <c r="H12" s="14"/>
      <c r="I12" s="14"/>
      <c r="J12" s="33"/>
      <c r="K12" s="33"/>
      <c r="L12" s="16"/>
      <c r="M12" s="16"/>
    </row>
    <row r="13" spans="1:13" ht="25.5">
      <c r="A13" s="7" t="s">
        <v>1002</v>
      </c>
      <c r="B13" s="14"/>
      <c r="C13" s="9" t="s">
        <v>1003</v>
      </c>
      <c r="D13" s="15"/>
      <c r="E13" s="15"/>
      <c r="F13" s="39">
        <v>162000</v>
      </c>
      <c r="G13" s="14"/>
      <c r="H13" s="14"/>
      <c r="I13" s="14"/>
      <c r="J13" s="33"/>
      <c r="K13" s="33"/>
      <c r="L13" s="16"/>
      <c r="M13" s="16"/>
    </row>
    <row r="14" spans="1:13" ht="38.25">
      <c r="A14" s="7" t="s">
        <v>1004</v>
      </c>
      <c r="B14" s="14"/>
      <c r="C14" s="9" t="s">
        <v>1005</v>
      </c>
      <c r="D14" s="15"/>
      <c r="E14" s="15"/>
      <c r="F14" s="39">
        <v>235000</v>
      </c>
      <c r="G14" s="14"/>
      <c r="H14" s="14"/>
      <c r="I14" s="14"/>
      <c r="J14" s="33"/>
      <c r="K14" s="33"/>
      <c r="L14" s="16"/>
      <c r="M14" s="16"/>
    </row>
    <row r="15" spans="1:13" ht="38.25">
      <c r="A15" s="7" t="s">
        <v>1006</v>
      </c>
      <c r="B15" s="14"/>
      <c r="C15" s="9" t="s">
        <v>306</v>
      </c>
      <c r="D15" s="15"/>
      <c r="E15" s="15"/>
      <c r="F15" s="39">
        <v>230000</v>
      </c>
      <c r="G15" s="14"/>
      <c r="H15" s="14"/>
      <c r="I15" s="14"/>
      <c r="J15" s="33"/>
      <c r="K15" s="33"/>
      <c r="L15" s="16"/>
      <c r="M15" s="16"/>
    </row>
    <row r="16" spans="1:13" ht="38.25">
      <c r="A16" s="7" t="s">
        <v>1007</v>
      </c>
      <c r="B16" s="14"/>
      <c r="C16" s="9" t="s">
        <v>1008</v>
      </c>
      <c r="D16" s="15"/>
      <c r="E16" s="15"/>
      <c r="F16" s="39">
        <v>100000</v>
      </c>
      <c r="G16" s="14"/>
      <c r="H16" s="14"/>
      <c r="I16" s="14"/>
      <c r="J16" s="33"/>
      <c r="K16" s="33"/>
      <c r="L16" s="16"/>
      <c r="M16" s="16"/>
    </row>
    <row r="17" spans="1:13" ht="38.25">
      <c r="A17" s="7" t="s">
        <v>1009</v>
      </c>
      <c r="B17" s="14"/>
      <c r="C17" s="9" t="s">
        <v>1010</v>
      </c>
      <c r="D17" s="15"/>
      <c r="E17" s="15"/>
      <c r="F17" s="39">
        <v>170000</v>
      </c>
      <c r="G17" s="14"/>
      <c r="H17" s="14"/>
      <c r="I17" s="14"/>
      <c r="J17" s="33"/>
      <c r="K17" s="33"/>
      <c r="L17" s="16"/>
      <c r="M17" s="16"/>
    </row>
    <row r="18" spans="1:13" ht="25.5">
      <c r="A18" s="7" t="s">
        <v>1011</v>
      </c>
      <c r="B18" s="14"/>
      <c r="C18" s="9" t="s">
        <v>1012</v>
      </c>
      <c r="D18" s="15"/>
      <c r="E18" s="15"/>
      <c r="F18" s="39">
        <v>100000</v>
      </c>
      <c r="G18" s="14"/>
      <c r="H18" s="14"/>
      <c r="I18" s="14"/>
      <c r="J18" s="33"/>
      <c r="K18" s="33"/>
      <c r="L18" s="16"/>
      <c r="M18" s="16"/>
    </row>
    <row r="19" spans="1:13" ht="38.25">
      <c r="A19" s="7" t="s">
        <v>1013</v>
      </c>
      <c r="B19" s="14"/>
      <c r="C19" s="9" t="s">
        <v>1014</v>
      </c>
      <c r="D19" s="15"/>
      <c r="E19" s="15"/>
      <c r="F19" s="39">
        <v>25000</v>
      </c>
      <c r="G19" s="14"/>
      <c r="H19" s="14"/>
      <c r="I19" s="14"/>
      <c r="J19" s="33"/>
      <c r="K19" s="33"/>
      <c r="L19" s="16"/>
      <c r="M19" s="16"/>
    </row>
    <row r="20" spans="1:13" ht="38.25">
      <c r="A20" s="7" t="s">
        <v>1106</v>
      </c>
      <c r="B20" s="14"/>
      <c r="C20" s="9" t="s">
        <v>1016</v>
      </c>
      <c r="D20" s="15"/>
      <c r="E20" s="15"/>
      <c r="F20" s="39">
        <v>100000</v>
      </c>
      <c r="G20" s="14"/>
      <c r="H20" s="14"/>
      <c r="I20" s="14"/>
      <c r="J20" s="33"/>
      <c r="K20" s="33"/>
      <c r="L20" s="16"/>
      <c r="M20" s="16"/>
    </row>
    <row r="21" spans="1:13" ht="12.75">
      <c r="A21" s="7" t="s">
        <v>1015</v>
      </c>
      <c r="B21" s="14"/>
      <c r="C21" s="9" t="s">
        <v>307</v>
      </c>
      <c r="D21" s="15"/>
      <c r="E21" s="15"/>
      <c r="F21" s="39">
        <v>30000</v>
      </c>
      <c r="G21" s="14"/>
      <c r="H21" s="14"/>
      <c r="I21" s="14"/>
      <c r="J21" s="33"/>
      <c r="K21" s="33"/>
      <c r="L21" s="16"/>
      <c r="M21" s="16"/>
    </row>
    <row r="22" spans="1:13" ht="38.25">
      <c r="A22" s="7" t="s">
        <v>1017</v>
      </c>
      <c r="B22" s="14"/>
      <c r="C22" s="9" t="s">
        <v>1018</v>
      </c>
      <c r="D22" s="15"/>
      <c r="E22" s="15"/>
      <c r="F22" s="39">
        <v>70000</v>
      </c>
      <c r="G22" s="14"/>
      <c r="H22" s="14"/>
      <c r="I22" s="14"/>
      <c r="J22" s="33"/>
      <c r="K22" s="33"/>
      <c r="L22" s="16"/>
      <c r="M22" s="16"/>
    </row>
    <row r="23" spans="1:13" ht="38.25">
      <c r="A23" s="7" t="s">
        <v>1019</v>
      </c>
      <c r="B23" s="14"/>
      <c r="C23" s="9" t="s">
        <v>1020</v>
      </c>
      <c r="D23" s="15"/>
      <c r="E23" s="15"/>
      <c r="F23" s="39">
        <v>50000</v>
      </c>
      <c r="G23" s="14"/>
      <c r="H23" s="14"/>
      <c r="I23" s="14"/>
      <c r="J23" s="33"/>
      <c r="K23" s="33"/>
      <c r="L23" s="16"/>
      <c r="M23" s="16"/>
    </row>
    <row r="24" spans="1:13" ht="38.25">
      <c r="A24" s="7" t="s">
        <v>1021</v>
      </c>
      <c r="B24" s="14"/>
      <c r="C24" s="9" t="s">
        <v>1022</v>
      </c>
      <c r="D24" s="15"/>
      <c r="E24" s="15"/>
      <c r="F24" s="39">
        <v>70000</v>
      </c>
      <c r="G24" s="14"/>
      <c r="H24" s="14"/>
      <c r="I24" s="14"/>
      <c r="J24" s="33"/>
      <c r="K24" s="33"/>
      <c r="L24" s="16"/>
      <c r="M24" s="16"/>
    </row>
    <row r="25" spans="1:13" ht="51">
      <c r="A25" s="7" t="s">
        <v>1023</v>
      </c>
      <c r="B25" s="14"/>
      <c r="C25" s="9" t="s">
        <v>1024</v>
      </c>
      <c r="D25" s="15"/>
      <c r="E25" s="15"/>
      <c r="F25" s="39">
        <v>90000</v>
      </c>
      <c r="G25" s="14"/>
      <c r="H25" s="14"/>
      <c r="I25" s="14"/>
      <c r="J25" s="33"/>
      <c r="K25" s="33"/>
      <c r="L25" s="16"/>
      <c r="M25" s="16"/>
    </row>
    <row r="26" spans="1:13" ht="38.25">
      <c r="A26" s="7" t="s">
        <v>435</v>
      </c>
      <c r="B26" s="14"/>
      <c r="C26" s="9" t="s">
        <v>1025</v>
      </c>
      <c r="D26" s="15"/>
      <c r="E26" s="15"/>
      <c r="F26" s="39">
        <v>81000</v>
      </c>
      <c r="G26" s="14"/>
      <c r="H26" s="14"/>
      <c r="I26" s="14"/>
      <c r="J26" s="33"/>
      <c r="K26" s="33"/>
      <c r="L26" s="16"/>
      <c r="M26" s="16"/>
    </row>
    <row r="27" spans="1:13" ht="25.5">
      <c r="A27" s="7" t="s">
        <v>1111</v>
      </c>
      <c r="B27" s="14"/>
      <c r="C27" s="9" t="s">
        <v>1113</v>
      </c>
      <c r="D27" s="15"/>
      <c r="E27" s="15"/>
      <c r="F27" s="39">
        <v>50000</v>
      </c>
      <c r="G27" s="14"/>
      <c r="H27" s="14"/>
      <c r="I27" s="14"/>
      <c r="J27" s="33"/>
      <c r="K27" s="33"/>
      <c r="L27" s="16"/>
      <c r="M27" s="16"/>
    </row>
    <row r="28" spans="1:13" ht="76.5">
      <c r="A28" s="7" t="s">
        <v>1114</v>
      </c>
      <c r="B28" s="14"/>
      <c r="C28" s="9" t="s">
        <v>1115</v>
      </c>
      <c r="D28" s="15"/>
      <c r="E28" s="15"/>
      <c r="F28" s="39">
        <v>55000</v>
      </c>
      <c r="G28" s="14"/>
      <c r="H28" s="14"/>
      <c r="I28" s="14"/>
      <c r="J28" s="33"/>
      <c r="K28" s="33"/>
      <c r="L28" s="16"/>
      <c r="M28" s="16"/>
    </row>
    <row r="29" spans="1:13" ht="38.25">
      <c r="A29" s="7" t="s">
        <v>1116</v>
      </c>
      <c r="B29" s="14"/>
      <c r="C29" s="9" t="s">
        <v>0</v>
      </c>
      <c r="D29" s="15"/>
      <c r="E29" s="15"/>
      <c r="F29" s="39">
        <v>40000</v>
      </c>
      <c r="G29" s="14"/>
      <c r="H29" s="14"/>
      <c r="I29" s="14"/>
      <c r="J29" s="33"/>
      <c r="K29" s="33"/>
      <c r="L29" s="16"/>
      <c r="M29" s="16"/>
    </row>
    <row r="30" spans="1:13" ht="51">
      <c r="A30" s="7" t="s">
        <v>1</v>
      </c>
      <c r="B30" s="14"/>
      <c r="C30" s="9" t="s">
        <v>2</v>
      </c>
      <c r="D30" s="15"/>
      <c r="E30" s="15"/>
      <c r="F30" s="39">
        <v>40000</v>
      </c>
      <c r="G30" s="14"/>
      <c r="H30" s="14"/>
      <c r="I30" s="14"/>
      <c r="J30" s="33"/>
      <c r="K30" s="33"/>
      <c r="L30" s="16"/>
      <c r="M30" s="16"/>
    </row>
    <row r="31" spans="1:13" ht="25.5">
      <c r="A31" s="7" t="s">
        <v>3</v>
      </c>
      <c r="B31" s="14"/>
      <c r="C31" s="9" t="s">
        <v>4</v>
      </c>
      <c r="D31" s="15"/>
      <c r="E31" s="15"/>
      <c r="F31" s="39">
        <v>20000</v>
      </c>
      <c r="G31" s="14"/>
      <c r="H31" s="14"/>
      <c r="I31" s="14"/>
      <c r="J31" s="33"/>
      <c r="K31" s="33"/>
      <c r="L31" s="16"/>
      <c r="M31" s="16"/>
    </row>
    <row r="32" spans="1:13" ht="51">
      <c r="A32" s="7" t="s">
        <v>5</v>
      </c>
      <c r="B32" s="14"/>
      <c r="C32" s="9" t="s">
        <v>889</v>
      </c>
      <c r="D32" s="15"/>
      <c r="E32" s="15"/>
      <c r="F32" s="39">
        <v>250000</v>
      </c>
      <c r="G32" s="14"/>
      <c r="H32" s="14"/>
      <c r="I32" s="14"/>
      <c r="J32" s="33"/>
      <c r="K32" s="33"/>
      <c r="L32" s="16"/>
      <c r="M32" s="16"/>
    </row>
    <row r="33" spans="1:13" ht="38.25">
      <c r="A33" s="7" t="s">
        <v>6</v>
      </c>
      <c r="B33" s="14"/>
      <c r="C33" s="9" t="s">
        <v>7</v>
      </c>
      <c r="D33" s="15"/>
      <c r="E33" s="15"/>
      <c r="F33" s="39">
        <v>200000</v>
      </c>
      <c r="G33" s="14"/>
      <c r="H33" s="14"/>
      <c r="I33" s="14"/>
      <c r="J33" s="33"/>
      <c r="K33" s="33"/>
      <c r="L33" s="16"/>
      <c r="M33" s="16"/>
    </row>
    <row r="34" spans="1:13" ht="38.25">
      <c r="A34" s="7" t="s">
        <v>8</v>
      </c>
      <c r="B34" s="14"/>
      <c r="C34" s="9" t="s">
        <v>9</v>
      </c>
      <c r="D34" s="15"/>
      <c r="E34" s="15"/>
      <c r="F34" s="39">
        <v>150000</v>
      </c>
      <c r="G34" s="14"/>
      <c r="H34" s="14"/>
      <c r="I34" s="14"/>
      <c r="J34" s="33"/>
      <c r="K34" s="33"/>
      <c r="L34" s="16"/>
      <c r="M34" s="16"/>
    </row>
    <row r="35" spans="1:13" ht="25.5">
      <c r="A35" s="7" t="s">
        <v>10</v>
      </c>
      <c r="B35" s="14"/>
      <c r="C35" s="9" t="s">
        <v>11</v>
      </c>
      <c r="D35" s="15"/>
      <c r="E35" s="15"/>
      <c r="F35" s="39">
        <v>50000</v>
      </c>
      <c r="G35" s="14"/>
      <c r="H35" s="14"/>
      <c r="I35" s="14"/>
      <c r="J35" s="33"/>
      <c r="K35" s="33"/>
      <c r="L35" s="16"/>
      <c r="M35" s="16"/>
    </row>
    <row r="36" spans="1:13" ht="25.5">
      <c r="A36" s="7" t="s">
        <v>12</v>
      </c>
      <c r="B36" s="14"/>
      <c r="C36" s="9" t="s">
        <v>13</v>
      </c>
      <c r="D36" s="15"/>
      <c r="E36" s="15"/>
      <c r="F36" s="39">
        <v>150000</v>
      </c>
      <c r="G36" s="14"/>
      <c r="H36" s="14"/>
      <c r="I36" s="14"/>
      <c r="J36" s="33"/>
      <c r="K36" s="33"/>
      <c r="L36" s="16"/>
      <c r="M36" s="16"/>
    </row>
    <row r="37" spans="1:13" ht="51">
      <c r="A37" s="7" t="s">
        <v>14</v>
      </c>
      <c r="B37" s="14"/>
      <c r="C37" s="9" t="s">
        <v>15</v>
      </c>
      <c r="D37" s="15"/>
      <c r="E37" s="15"/>
      <c r="F37" s="39">
        <v>200000</v>
      </c>
      <c r="G37" s="14"/>
      <c r="H37" s="14"/>
      <c r="I37" s="14"/>
      <c r="J37" s="33"/>
      <c r="K37" s="33"/>
      <c r="L37" s="16"/>
      <c r="M37" s="16"/>
    </row>
    <row r="38" spans="1:13" ht="63.75">
      <c r="A38" s="7" t="s">
        <v>16</v>
      </c>
      <c r="B38" s="14"/>
      <c r="C38" s="9" t="s">
        <v>17</v>
      </c>
      <c r="D38" s="15"/>
      <c r="E38" s="15"/>
      <c r="F38" s="39">
        <v>100000</v>
      </c>
      <c r="G38" s="14"/>
      <c r="H38" s="14"/>
      <c r="I38" s="14"/>
      <c r="J38" s="33"/>
      <c r="K38" s="33"/>
      <c r="L38" s="16"/>
      <c r="M38" s="16"/>
    </row>
    <row r="39" spans="1:13" ht="38.25">
      <c r="A39" s="7" t="s">
        <v>18</v>
      </c>
      <c r="B39" s="14"/>
      <c r="C39" s="9" t="s">
        <v>19</v>
      </c>
      <c r="D39" s="15"/>
      <c r="E39" s="15"/>
      <c r="F39" s="39">
        <v>50000</v>
      </c>
      <c r="G39" s="14"/>
      <c r="H39" s="14"/>
      <c r="I39" s="14"/>
      <c r="J39" s="33"/>
      <c r="K39" s="33"/>
      <c r="L39" s="16"/>
      <c r="M39" s="16"/>
    </row>
    <row r="40" spans="1:13" ht="51">
      <c r="A40" s="7" t="s">
        <v>20</v>
      </c>
      <c r="B40" s="14"/>
      <c r="C40" s="9" t="s">
        <v>21</v>
      </c>
      <c r="D40" s="15"/>
      <c r="E40" s="15"/>
      <c r="F40" s="39">
        <v>50000</v>
      </c>
      <c r="G40" s="14"/>
      <c r="H40" s="14"/>
      <c r="I40" s="14"/>
      <c r="J40" s="33"/>
      <c r="K40" s="33"/>
      <c r="L40" s="16"/>
      <c r="M40" s="16"/>
    </row>
    <row r="41" spans="1:13" ht="51">
      <c r="A41" s="7" t="s">
        <v>22</v>
      </c>
      <c r="B41" s="14"/>
      <c r="C41" s="9" t="s">
        <v>23</v>
      </c>
      <c r="D41" s="15"/>
      <c r="E41" s="15"/>
      <c r="F41" s="39">
        <v>100000</v>
      </c>
      <c r="G41" s="14"/>
      <c r="H41" s="14"/>
      <c r="I41" s="14"/>
      <c r="J41" s="33"/>
      <c r="K41" s="33"/>
      <c r="L41" s="16"/>
      <c r="M41" s="16"/>
    </row>
    <row r="42" spans="1:13" ht="38.25">
      <c r="A42" s="7" t="s">
        <v>24</v>
      </c>
      <c r="B42" s="14"/>
      <c r="C42" s="9" t="s">
        <v>25</v>
      </c>
      <c r="D42" s="15"/>
      <c r="E42" s="15"/>
      <c r="F42" s="39">
        <v>70000</v>
      </c>
      <c r="G42" s="14"/>
      <c r="H42" s="14"/>
      <c r="I42" s="14"/>
      <c r="J42" s="33"/>
      <c r="K42" s="33"/>
      <c r="L42" s="16"/>
      <c r="M42" s="16"/>
    </row>
    <row r="43" spans="1:13" ht="165.75">
      <c r="A43" s="34" t="s">
        <v>279</v>
      </c>
      <c r="B43" s="14"/>
      <c r="C43" s="9" t="s">
        <v>918</v>
      </c>
      <c r="D43" s="15" t="s">
        <v>1048</v>
      </c>
      <c r="E43" s="15" t="s">
        <v>1049</v>
      </c>
      <c r="F43" s="86">
        <v>9000</v>
      </c>
      <c r="G43" s="14" t="s">
        <v>213</v>
      </c>
      <c r="H43" s="14" t="s">
        <v>886</v>
      </c>
      <c r="I43" s="14" t="s">
        <v>886</v>
      </c>
      <c r="J43" s="33">
        <v>1</v>
      </c>
      <c r="K43" s="33" t="s">
        <v>216</v>
      </c>
      <c r="L43" s="16" t="s">
        <v>1050</v>
      </c>
      <c r="M43" s="16" t="s">
        <v>1051</v>
      </c>
    </row>
    <row r="44" spans="1:13" ht="102">
      <c r="A44" s="34" t="s">
        <v>281</v>
      </c>
      <c r="B44" s="14"/>
      <c r="C44" s="9" t="s">
        <v>919</v>
      </c>
      <c r="D44" s="15" t="s">
        <v>1048</v>
      </c>
      <c r="E44" s="15" t="s">
        <v>1049</v>
      </c>
      <c r="F44" s="86">
        <v>8000</v>
      </c>
      <c r="G44" s="14" t="s">
        <v>213</v>
      </c>
      <c r="H44" s="14" t="s">
        <v>886</v>
      </c>
      <c r="I44" s="14" t="s">
        <v>886</v>
      </c>
      <c r="J44" s="33">
        <v>1</v>
      </c>
      <c r="K44" s="33" t="s">
        <v>216</v>
      </c>
      <c r="L44" s="16" t="s">
        <v>1050</v>
      </c>
      <c r="M44" s="16" t="s">
        <v>1051</v>
      </c>
    </row>
    <row r="45" spans="1:13" ht="102">
      <c r="A45" s="34" t="s">
        <v>283</v>
      </c>
      <c r="B45" s="14"/>
      <c r="C45" s="9" t="s">
        <v>920</v>
      </c>
      <c r="D45" s="15" t="s">
        <v>1048</v>
      </c>
      <c r="E45" s="15" t="s">
        <v>1049</v>
      </c>
      <c r="F45" s="86">
        <v>8000</v>
      </c>
      <c r="G45" s="14" t="s">
        <v>213</v>
      </c>
      <c r="H45" s="14" t="s">
        <v>886</v>
      </c>
      <c r="I45" s="14" t="s">
        <v>886</v>
      </c>
      <c r="J45" s="33">
        <v>1</v>
      </c>
      <c r="K45" s="33" t="s">
        <v>216</v>
      </c>
      <c r="L45" s="16" t="s">
        <v>1050</v>
      </c>
      <c r="M45" s="16" t="s">
        <v>1051</v>
      </c>
    </row>
    <row r="46" spans="1:13" ht="51">
      <c r="A46" s="34" t="s">
        <v>286</v>
      </c>
      <c r="B46" s="14"/>
      <c r="C46" s="9" t="s">
        <v>280</v>
      </c>
      <c r="D46" s="15" t="s">
        <v>1052</v>
      </c>
      <c r="E46" s="15" t="s">
        <v>1053</v>
      </c>
      <c r="F46" s="86">
        <v>135640.62</v>
      </c>
      <c r="G46" s="14" t="s">
        <v>1054</v>
      </c>
      <c r="H46" s="14" t="s">
        <v>886</v>
      </c>
      <c r="I46" s="14" t="s">
        <v>278</v>
      </c>
      <c r="J46" s="33">
        <v>1</v>
      </c>
      <c r="K46" s="33" t="s">
        <v>214</v>
      </c>
      <c r="L46" s="16" t="s">
        <v>1050</v>
      </c>
      <c r="M46" s="16" t="s">
        <v>1055</v>
      </c>
    </row>
    <row r="47" spans="1:13" ht="38.25">
      <c r="A47" s="34" t="s">
        <v>288</v>
      </c>
      <c r="B47" s="14"/>
      <c r="C47" s="35" t="s">
        <v>282</v>
      </c>
      <c r="D47" s="15" t="s">
        <v>1052</v>
      </c>
      <c r="E47" s="15" t="s">
        <v>1053</v>
      </c>
      <c r="F47" s="86">
        <v>93427.38</v>
      </c>
      <c r="G47" s="14" t="s">
        <v>1054</v>
      </c>
      <c r="H47" s="14" t="s">
        <v>886</v>
      </c>
      <c r="I47" s="14" t="s">
        <v>278</v>
      </c>
      <c r="J47" s="33">
        <v>1</v>
      </c>
      <c r="K47" s="33" t="s">
        <v>214</v>
      </c>
      <c r="L47" s="16" t="s">
        <v>1050</v>
      </c>
      <c r="M47" s="16" t="s">
        <v>1055</v>
      </c>
    </row>
    <row r="48" spans="1:13" ht="38.25">
      <c r="A48" s="34" t="s">
        <v>291</v>
      </c>
      <c r="B48" s="14"/>
      <c r="C48" s="35" t="s">
        <v>285</v>
      </c>
      <c r="D48" s="15" t="s">
        <v>1052</v>
      </c>
      <c r="E48" s="15" t="s">
        <v>1053</v>
      </c>
      <c r="F48" s="86">
        <v>70186.5</v>
      </c>
      <c r="G48" s="14" t="s">
        <v>1054</v>
      </c>
      <c r="H48" s="14" t="s">
        <v>886</v>
      </c>
      <c r="I48" s="14" t="s">
        <v>278</v>
      </c>
      <c r="J48" s="33">
        <v>1</v>
      </c>
      <c r="K48" s="33" t="s">
        <v>214</v>
      </c>
      <c r="L48" s="16" t="s">
        <v>1050</v>
      </c>
      <c r="M48" s="16" t="s">
        <v>1055</v>
      </c>
    </row>
    <row r="49" spans="1:13" ht="38.25">
      <c r="A49" s="34" t="s">
        <v>293</v>
      </c>
      <c r="B49" s="14"/>
      <c r="C49" s="35" t="s">
        <v>287</v>
      </c>
      <c r="D49" s="15" t="s">
        <v>1052</v>
      </c>
      <c r="E49" s="15" t="s">
        <v>1053</v>
      </c>
      <c r="F49" s="86">
        <v>70186.5</v>
      </c>
      <c r="G49" s="14" t="s">
        <v>1054</v>
      </c>
      <c r="H49" s="14" t="s">
        <v>886</v>
      </c>
      <c r="I49" s="14" t="s">
        <v>278</v>
      </c>
      <c r="J49" s="33">
        <v>1</v>
      </c>
      <c r="K49" s="33" t="s">
        <v>214</v>
      </c>
      <c r="L49" s="16" t="s">
        <v>1050</v>
      </c>
      <c r="M49" s="16" t="s">
        <v>1055</v>
      </c>
    </row>
    <row r="50" spans="1:13" ht="57.75" customHeight="1">
      <c r="A50" s="34" t="s">
        <v>297</v>
      </c>
      <c r="B50" s="14"/>
      <c r="C50" s="35" t="s">
        <v>290</v>
      </c>
      <c r="D50" s="15" t="s">
        <v>1052</v>
      </c>
      <c r="E50" s="15" t="s">
        <v>1053</v>
      </c>
      <c r="F50" s="86">
        <v>80000</v>
      </c>
      <c r="G50" s="14" t="s">
        <v>1054</v>
      </c>
      <c r="H50" s="14" t="s">
        <v>886</v>
      </c>
      <c r="I50" s="14" t="s">
        <v>278</v>
      </c>
      <c r="J50" s="33">
        <v>1</v>
      </c>
      <c r="K50" s="33" t="s">
        <v>214</v>
      </c>
      <c r="L50" s="87" t="s">
        <v>1050</v>
      </c>
      <c r="M50" s="87" t="s">
        <v>1051</v>
      </c>
    </row>
    <row r="51" spans="1:13" ht="51">
      <c r="A51" s="34" t="s">
        <v>300</v>
      </c>
      <c r="B51" s="14"/>
      <c r="C51" s="35" t="s">
        <v>292</v>
      </c>
      <c r="D51" s="15" t="s">
        <v>1056</v>
      </c>
      <c r="E51" s="15" t="s">
        <v>1057</v>
      </c>
      <c r="F51" s="99">
        <v>161000</v>
      </c>
      <c r="G51" s="14" t="s">
        <v>217</v>
      </c>
      <c r="H51" s="14" t="s">
        <v>886</v>
      </c>
      <c r="I51" s="14" t="s">
        <v>278</v>
      </c>
      <c r="J51" s="33">
        <v>1</v>
      </c>
      <c r="K51" s="33" t="s">
        <v>214</v>
      </c>
      <c r="L51" s="87" t="s">
        <v>1051</v>
      </c>
      <c r="M51" s="87" t="s">
        <v>1055</v>
      </c>
    </row>
    <row r="52" spans="1:13" ht="51">
      <c r="A52" s="34" t="s">
        <v>304</v>
      </c>
      <c r="B52" s="14"/>
      <c r="C52" s="35" t="s">
        <v>296</v>
      </c>
      <c r="D52" s="15" t="s">
        <v>1052</v>
      </c>
      <c r="E52" s="15" t="s">
        <v>1053</v>
      </c>
      <c r="F52" s="86">
        <v>400000</v>
      </c>
      <c r="G52" s="14" t="s">
        <v>1054</v>
      </c>
      <c r="H52" s="14" t="s">
        <v>886</v>
      </c>
      <c r="I52" s="14" t="s">
        <v>278</v>
      </c>
      <c r="J52" s="33">
        <v>1</v>
      </c>
      <c r="K52" s="33" t="s">
        <v>214</v>
      </c>
      <c r="L52" s="16" t="s">
        <v>1050</v>
      </c>
      <c r="M52" s="16" t="s">
        <v>1055</v>
      </c>
    </row>
    <row r="53" spans="1:13" ht="54" customHeight="1">
      <c r="A53" s="34" t="s">
        <v>309</v>
      </c>
      <c r="B53" s="14"/>
      <c r="C53" s="35" t="s">
        <v>299</v>
      </c>
      <c r="D53" s="15" t="s">
        <v>1056</v>
      </c>
      <c r="E53" s="15" t="s">
        <v>1057</v>
      </c>
      <c r="F53" s="86">
        <v>50000</v>
      </c>
      <c r="G53" s="14" t="s">
        <v>1054</v>
      </c>
      <c r="H53" s="14" t="s">
        <v>886</v>
      </c>
      <c r="I53" s="14" t="s">
        <v>278</v>
      </c>
      <c r="J53" s="33">
        <v>1</v>
      </c>
      <c r="K53" s="33" t="s">
        <v>214</v>
      </c>
      <c r="L53" s="16" t="s">
        <v>1050</v>
      </c>
      <c r="M53" s="16" t="s">
        <v>1058</v>
      </c>
    </row>
    <row r="54" spans="1:13" ht="48" customHeight="1">
      <c r="A54" s="34" t="s">
        <v>310</v>
      </c>
      <c r="B54" s="14"/>
      <c r="C54" s="35" t="s">
        <v>303</v>
      </c>
      <c r="D54" s="15" t="s">
        <v>1056</v>
      </c>
      <c r="E54" s="15" t="s">
        <v>1057</v>
      </c>
      <c r="F54" s="100">
        <v>135000</v>
      </c>
      <c r="G54" s="14" t="s">
        <v>218</v>
      </c>
      <c r="H54" s="14" t="s">
        <v>886</v>
      </c>
      <c r="I54" s="14" t="s">
        <v>278</v>
      </c>
      <c r="J54" s="33">
        <v>1</v>
      </c>
      <c r="K54" s="33" t="s">
        <v>214</v>
      </c>
      <c r="L54" s="16" t="s">
        <v>1050</v>
      </c>
      <c r="M54" s="16" t="s">
        <v>1058</v>
      </c>
    </row>
    <row r="55" spans="1:13" ht="42" customHeight="1">
      <c r="A55" s="34" t="s">
        <v>311</v>
      </c>
      <c r="B55" s="14"/>
      <c r="C55" s="35" t="s">
        <v>308</v>
      </c>
      <c r="D55" s="15" t="s">
        <v>1056</v>
      </c>
      <c r="E55" s="15" t="s">
        <v>1057</v>
      </c>
      <c r="F55" s="100">
        <v>250000</v>
      </c>
      <c r="G55" s="14" t="s">
        <v>218</v>
      </c>
      <c r="H55" s="14" t="s">
        <v>886</v>
      </c>
      <c r="I55" s="14" t="s">
        <v>278</v>
      </c>
      <c r="J55" s="33">
        <v>1</v>
      </c>
      <c r="K55" s="33" t="s">
        <v>214</v>
      </c>
      <c r="L55" s="87" t="s">
        <v>1050</v>
      </c>
      <c r="M55" s="87" t="s">
        <v>1051</v>
      </c>
    </row>
    <row r="56" spans="1:13" ht="38.25">
      <c r="A56" s="101" t="s">
        <v>660</v>
      </c>
      <c r="B56" s="33"/>
      <c r="C56" s="35" t="s">
        <v>921</v>
      </c>
      <c r="D56" s="102" t="s">
        <v>1059</v>
      </c>
      <c r="E56" s="102" t="s">
        <v>1060</v>
      </c>
      <c r="F56" s="103">
        <v>30000</v>
      </c>
      <c r="G56" s="33" t="s">
        <v>213</v>
      </c>
      <c r="H56" s="33" t="s">
        <v>886</v>
      </c>
      <c r="I56" s="33" t="s">
        <v>278</v>
      </c>
      <c r="J56" s="33">
        <v>1</v>
      </c>
      <c r="K56" s="33" t="s">
        <v>159</v>
      </c>
      <c r="L56" s="104" t="s">
        <v>1061</v>
      </c>
      <c r="M56" s="104"/>
    </row>
    <row r="57" spans="1:13" ht="38.25">
      <c r="A57" s="34" t="s">
        <v>661</v>
      </c>
      <c r="B57" s="14"/>
      <c r="C57" s="35" t="s">
        <v>664</v>
      </c>
      <c r="D57" s="15" t="s">
        <v>1062</v>
      </c>
      <c r="E57" s="15" t="s">
        <v>1063</v>
      </c>
      <c r="F57" s="36">
        <v>345000</v>
      </c>
      <c r="G57" s="14" t="s">
        <v>213</v>
      </c>
      <c r="H57" s="14" t="s">
        <v>886</v>
      </c>
      <c r="I57" s="14" t="s">
        <v>278</v>
      </c>
      <c r="J57" s="33">
        <v>1</v>
      </c>
      <c r="K57" s="33" t="s">
        <v>214</v>
      </c>
      <c r="L57" s="16" t="s">
        <v>1064</v>
      </c>
      <c r="M57" s="16" t="s">
        <v>1065</v>
      </c>
    </row>
    <row r="58" spans="1:13" ht="54" customHeight="1">
      <c r="A58" s="34" t="s">
        <v>665</v>
      </c>
      <c r="B58" s="14"/>
      <c r="C58" s="35" t="s">
        <v>666</v>
      </c>
      <c r="D58" s="15" t="s">
        <v>1062</v>
      </c>
      <c r="E58" s="15" t="s">
        <v>1063</v>
      </c>
      <c r="F58" s="36">
        <v>120000</v>
      </c>
      <c r="G58" s="14" t="s">
        <v>213</v>
      </c>
      <c r="H58" s="14" t="s">
        <v>886</v>
      </c>
      <c r="I58" s="14" t="s">
        <v>278</v>
      </c>
      <c r="J58" s="33">
        <v>2</v>
      </c>
      <c r="K58" s="33" t="s">
        <v>214</v>
      </c>
      <c r="L58" s="16" t="s">
        <v>1064</v>
      </c>
      <c r="M58" s="16" t="s">
        <v>1065</v>
      </c>
    </row>
    <row r="59" spans="1:13" ht="45.75" customHeight="1">
      <c r="A59" s="34" t="s">
        <v>667</v>
      </c>
      <c r="B59" s="14"/>
      <c r="C59" s="35" t="s">
        <v>668</v>
      </c>
      <c r="D59" s="15" t="s">
        <v>1062</v>
      </c>
      <c r="E59" s="15" t="s">
        <v>1063</v>
      </c>
      <c r="F59" s="36">
        <v>90000</v>
      </c>
      <c r="G59" s="14" t="s">
        <v>213</v>
      </c>
      <c r="H59" s="14" t="s">
        <v>886</v>
      </c>
      <c r="I59" s="14" t="s">
        <v>278</v>
      </c>
      <c r="J59" s="33">
        <v>2</v>
      </c>
      <c r="K59" s="33" t="s">
        <v>214</v>
      </c>
      <c r="L59" s="16" t="s">
        <v>1064</v>
      </c>
      <c r="M59" s="16" t="s">
        <v>1065</v>
      </c>
    </row>
    <row r="60" spans="1:13" ht="51">
      <c r="A60" s="34" t="s">
        <v>669</v>
      </c>
      <c r="B60" s="14"/>
      <c r="C60" s="35" t="s">
        <v>671</v>
      </c>
      <c r="D60" s="15" t="s">
        <v>1062</v>
      </c>
      <c r="E60" s="15" t="s">
        <v>1063</v>
      </c>
      <c r="F60" s="105">
        <v>290000</v>
      </c>
      <c r="G60" s="14" t="s">
        <v>213</v>
      </c>
      <c r="H60" s="14" t="s">
        <v>886</v>
      </c>
      <c r="I60" s="14" t="s">
        <v>278</v>
      </c>
      <c r="J60" s="33">
        <v>1</v>
      </c>
      <c r="K60" s="33" t="s">
        <v>214</v>
      </c>
      <c r="L60" s="16" t="s">
        <v>1064</v>
      </c>
      <c r="M60" s="16" t="s">
        <v>1065</v>
      </c>
    </row>
    <row r="61" spans="1:13" ht="51">
      <c r="A61" s="34" t="s">
        <v>672</v>
      </c>
      <c r="B61" s="14"/>
      <c r="C61" s="35" t="s">
        <v>673</v>
      </c>
      <c r="D61" s="15" t="s">
        <v>1062</v>
      </c>
      <c r="E61" s="15" t="s">
        <v>1063</v>
      </c>
      <c r="F61" s="105">
        <v>281739</v>
      </c>
      <c r="G61" s="14" t="s">
        <v>213</v>
      </c>
      <c r="H61" s="14" t="s">
        <v>886</v>
      </c>
      <c r="I61" s="14" t="s">
        <v>278</v>
      </c>
      <c r="J61" s="33">
        <v>1</v>
      </c>
      <c r="K61" s="33" t="s">
        <v>214</v>
      </c>
      <c r="L61" s="16" t="s">
        <v>1064</v>
      </c>
      <c r="M61" s="16" t="s">
        <v>1065</v>
      </c>
    </row>
    <row r="62" spans="1:13" ht="38.25">
      <c r="A62" s="34" t="s">
        <v>674</v>
      </c>
      <c r="B62" s="14"/>
      <c r="C62" s="35" t="s">
        <v>675</v>
      </c>
      <c r="D62" s="15" t="s">
        <v>1062</v>
      </c>
      <c r="E62" s="15" t="s">
        <v>1063</v>
      </c>
      <c r="F62" s="105">
        <v>135000</v>
      </c>
      <c r="G62" s="14" t="s">
        <v>213</v>
      </c>
      <c r="H62" s="14" t="s">
        <v>886</v>
      </c>
      <c r="I62" s="14" t="s">
        <v>278</v>
      </c>
      <c r="J62" s="33">
        <v>1</v>
      </c>
      <c r="K62" s="33" t="s">
        <v>214</v>
      </c>
      <c r="L62" s="16" t="s">
        <v>1064</v>
      </c>
      <c r="M62" s="16" t="s">
        <v>1065</v>
      </c>
    </row>
    <row r="63" spans="1:13" ht="63.75" customHeight="1">
      <c r="A63" s="34" t="s">
        <v>676</v>
      </c>
      <c r="B63" s="14"/>
      <c r="C63" s="35" t="s">
        <v>678</v>
      </c>
      <c r="D63" s="15" t="s">
        <v>1062</v>
      </c>
      <c r="E63" s="15" t="s">
        <v>1063</v>
      </c>
      <c r="F63" s="105">
        <v>117000</v>
      </c>
      <c r="G63" s="14" t="s">
        <v>213</v>
      </c>
      <c r="H63" s="14" t="s">
        <v>886</v>
      </c>
      <c r="I63" s="14" t="s">
        <v>278</v>
      </c>
      <c r="J63" s="33">
        <v>1</v>
      </c>
      <c r="K63" s="33" t="s">
        <v>214</v>
      </c>
      <c r="L63" s="16" t="s">
        <v>1064</v>
      </c>
      <c r="M63" s="16" t="s">
        <v>1065</v>
      </c>
    </row>
    <row r="64" spans="1:13" ht="33.75" customHeight="1">
      <c r="A64" s="34" t="s">
        <v>679</v>
      </c>
      <c r="B64" s="14"/>
      <c r="C64" s="35" t="s">
        <v>680</v>
      </c>
      <c r="D64" s="15" t="s">
        <v>1062</v>
      </c>
      <c r="E64" s="15" t="s">
        <v>1063</v>
      </c>
      <c r="F64" s="105">
        <v>215000</v>
      </c>
      <c r="G64" s="14" t="s">
        <v>213</v>
      </c>
      <c r="H64" s="14" t="s">
        <v>886</v>
      </c>
      <c r="I64" s="14" t="s">
        <v>278</v>
      </c>
      <c r="J64" s="33">
        <v>2</v>
      </c>
      <c r="K64" s="33" t="s">
        <v>214</v>
      </c>
      <c r="L64" s="16" t="s">
        <v>1064</v>
      </c>
      <c r="M64" s="16" t="s">
        <v>1065</v>
      </c>
    </row>
    <row r="65" spans="1:13" ht="63.75">
      <c r="A65" s="34" t="s">
        <v>681</v>
      </c>
      <c r="B65" s="14"/>
      <c r="C65" s="35" t="s">
        <v>683</v>
      </c>
      <c r="D65" s="15" t="s">
        <v>1062</v>
      </c>
      <c r="E65" s="15" t="s">
        <v>1063</v>
      </c>
      <c r="F65" s="105">
        <v>99000</v>
      </c>
      <c r="G65" s="14" t="s">
        <v>213</v>
      </c>
      <c r="H65" s="14" t="s">
        <v>886</v>
      </c>
      <c r="I65" s="14" t="s">
        <v>278</v>
      </c>
      <c r="J65" s="33">
        <v>2</v>
      </c>
      <c r="K65" s="33" t="s">
        <v>214</v>
      </c>
      <c r="L65" s="16" t="s">
        <v>1064</v>
      </c>
      <c r="M65" s="16" t="s">
        <v>1065</v>
      </c>
    </row>
    <row r="66" spans="1:13" ht="57" customHeight="1">
      <c r="A66" s="34" t="s">
        <v>684</v>
      </c>
      <c r="B66" s="14"/>
      <c r="C66" s="35" t="s">
        <v>686</v>
      </c>
      <c r="D66" s="15" t="s">
        <v>1062</v>
      </c>
      <c r="E66" s="15" t="s">
        <v>1063</v>
      </c>
      <c r="F66" s="36">
        <v>135000</v>
      </c>
      <c r="G66" s="14" t="s">
        <v>213</v>
      </c>
      <c r="H66" s="14" t="s">
        <v>886</v>
      </c>
      <c r="I66" s="14" t="s">
        <v>278</v>
      </c>
      <c r="J66" s="33">
        <v>2</v>
      </c>
      <c r="K66" s="33" t="s">
        <v>214</v>
      </c>
      <c r="L66" s="16" t="s">
        <v>1064</v>
      </c>
      <c r="M66" s="16" t="s">
        <v>1065</v>
      </c>
    </row>
    <row r="67" spans="1:13" ht="37.5" customHeight="1">
      <c r="A67" s="34" t="s">
        <v>687</v>
      </c>
      <c r="B67" s="14"/>
      <c r="C67" s="35" t="s">
        <v>688</v>
      </c>
      <c r="D67" s="15" t="s">
        <v>1062</v>
      </c>
      <c r="E67" s="15" t="s">
        <v>1063</v>
      </c>
      <c r="F67" s="105">
        <v>139443</v>
      </c>
      <c r="G67" s="14" t="s">
        <v>213</v>
      </c>
      <c r="H67" s="14" t="s">
        <v>886</v>
      </c>
      <c r="I67" s="14" t="s">
        <v>278</v>
      </c>
      <c r="J67" s="33">
        <v>1</v>
      </c>
      <c r="K67" s="33" t="s">
        <v>214</v>
      </c>
      <c r="L67" s="16" t="s">
        <v>1064</v>
      </c>
      <c r="M67" s="16" t="s">
        <v>1065</v>
      </c>
    </row>
    <row r="68" spans="1:13" ht="41.25" customHeight="1">
      <c r="A68" s="34" t="s">
        <v>689</v>
      </c>
      <c r="B68" s="14"/>
      <c r="C68" s="35" t="s">
        <v>691</v>
      </c>
      <c r="D68" s="15" t="s">
        <v>1062</v>
      </c>
      <c r="E68" s="15" t="s">
        <v>1063</v>
      </c>
      <c r="F68" s="105">
        <v>81000</v>
      </c>
      <c r="G68" s="14" t="s">
        <v>213</v>
      </c>
      <c r="H68" s="14" t="s">
        <v>886</v>
      </c>
      <c r="I68" s="14" t="s">
        <v>278</v>
      </c>
      <c r="J68" s="33">
        <v>1</v>
      </c>
      <c r="K68" s="33" t="s">
        <v>214</v>
      </c>
      <c r="L68" s="16" t="s">
        <v>1064</v>
      </c>
      <c r="M68" s="16" t="s">
        <v>1065</v>
      </c>
    </row>
    <row r="69" spans="1:13" ht="42" customHeight="1">
      <c r="A69" s="34" t="s">
        <v>692</v>
      </c>
      <c r="B69" s="14"/>
      <c r="C69" s="35" t="s">
        <v>693</v>
      </c>
      <c r="D69" s="15" t="s">
        <v>1062</v>
      </c>
      <c r="E69" s="15" t="s">
        <v>1063</v>
      </c>
      <c r="F69" s="105">
        <v>184000</v>
      </c>
      <c r="G69" s="14" t="s">
        <v>213</v>
      </c>
      <c r="H69" s="14" t="s">
        <v>886</v>
      </c>
      <c r="I69" s="14" t="s">
        <v>278</v>
      </c>
      <c r="J69" s="33">
        <v>1</v>
      </c>
      <c r="K69" s="33" t="s">
        <v>214</v>
      </c>
      <c r="L69" s="16" t="s">
        <v>1064</v>
      </c>
      <c r="M69" s="16" t="s">
        <v>1065</v>
      </c>
    </row>
    <row r="70" spans="1:13" ht="46.5" customHeight="1">
      <c r="A70" s="34" t="s">
        <v>694</v>
      </c>
      <c r="B70" s="14"/>
      <c r="C70" s="35" t="s">
        <v>696</v>
      </c>
      <c r="D70" s="15" t="s">
        <v>1062</v>
      </c>
      <c r="E70" s="15" t="s">
        <v>1063</v>
      </c>
      <c r="F70" s="105">
        <v>30000</v>
      </c>
      <c r="G70" s="14" t="s">
        <v>213</v>
      </c>
      <c r="H70" s="14" t="s">
        <v>886</v>
      </c>
      <c r="I70" s="14" t="s">
        <v>278</v>
      </c>
      <c r="J70" s="33">
        <v>2</v>
      </c>
      <c r="K70" s="33" t="s">
        <v>214</v>
      </c>
      <c r="L70" s="16" t="s">
        <v>1064</v>
      </c>
      <c r="M70" s="16" t="s">
        <v>1065</v>
      </c>
    </row>
    <row r="71" spans="1:13" ht="45" customHeight="1">
      <c r="A71" s="34" t="s">
        <v>697</v>
      </c>
      <c r="B71" s="14"/>
      <c r="C71" s="35" t="s">
        <v>698</v>
      </c>
      <c r="D71" s="15" t="s">
        <v>1062</v>
      </c>
      <c r="E71" s="15" t="s">
        <v>1063</v>
      </c>
      <c r="F71" s="36">
        <v>200000</v>
      </c>
      <c r="G71" s="14" t="s">
        <v>213</v>
      </c>
      <c r="H71" s="14" t="s">
        <v>886</v>
      </c>
      <c r="I71" s="14" t="s">
        <v>278</v>
      </c>
      <c r="J71" s="33">
        <v>2</v>
      </c>
      <c r="K71" s="33" t="s">
        <v>214</v>
      </c>
      <c r="L71" s="16" t="s">
        <v>1064</v>
      </c>
      <c r="M71" s="16" t="s">
        <v>1065</v>
      </c>
    </row>
    <row r="72" spans="1:13" ht="29.25" customHeight="1">
      <c r="A72" s="34" t="s">
        <v>699</v>
      </c>
      <c r="B72" s="14"/>
      <c r="C72" s="35" t="s">
        <v>700</v>
      </c>
      <c r="D72" s="15" t="s">
        <v>1062</v>
      </c>
      <c r="E72" s="15" t="s">
        <v>1063</v>
      </c>
      <c r="F72" s="105">
        <v>87000</v>
      </c>
      <c r="G72" s="14" t="s">
        <v>213</v>
      </c>
      <c r="H72" s="14" t="s">
        <v>886</v>
      </c>
      <c r="I72" s="14" t="s">
        <v>278</v>
      </c>
      <c r="J72" s="33">
        <v>2</v>
      </c>
      <c r="K72" s="33" t="s">
        <v>214</v>
      </c>
      <c r="L72" s="16" t="s">
        <v>1064</v>
      </c>
      <c r="M72" s="16" t="s">
        <v>1065</v>
      </c>
    </row>
    <row r="73" spans="1:13" ht="38.25">
      <c r="A73" s="101" t="s">
        <v>748</v>
      </c>
      <c r="B73" s="33"/>
      <c r="C73" s="35" t="s">
        <v>750</v>
      </c>
      <c r="D73" s="102" t="s">
        <v>1066</v>
      </c>
      <c r="E73" s="102" t="s">
        <v>1067</v>
      </c>
      <c r="F73" s="106">
        <v>144000</v>
      </c>
      <c r="G73" s="33" t="s">
        <v>213</v>
      </c>
      <c r="H73" s="33" t="s">
        <v>886</v>
      </c>
      <c r="I73" s="33" t="s">
        <v>278</v>
      </c>
      <c r="J73" s="33">
        <v>1</v>
      </c>
      <c r="K73" s="33"/>
      <c r="L73" s="104" t="s">
        <v>1050</v>
      </c>
      <c r="M73" s="104" t="s">
        <v>1058</v>
      </c>
    </row>
    <row r="74" spans="1:13" ht="47.25" customHeight="1">
      <c r="A74" s="34" t="s">
        <v>751</v>
      </c>
      <c r="B74" s="14"/>
      <c r="C74" s="35" t="s">
        <v>752</v>
      </c>
      <c r="D74" s="15" t="s">
        <v>1066</v>
      </c>
      <c r="E74" s="15" t="s">
        <v>1067</v>
      </c>
      <c r="F74" s="36">
        <v>24000</v>
      </c>
      <c r="G74" s="14" t="s">
        <v>213</v>
      </c>
      <c r="H74" s="14" t="s">
        <v>886</v>
      </c>
      <c r="I74" s="14" t="s">
        <v>886</v>
      </c>
      <c r="J74" s="33">
        <v>1</v>
      </c>
      <c r="K74" s="33"/>
      <c r="L74" s="16" t="s">
        <v>1050</v>
      </c>
      <c r="M74" s="16" t="s">
        <v>1058</v>
      </c>
    </row>
    <row r="75" spans="1:13" ht="57.75" customHeight="1">
      <c r="A75" s="34" t="s">
        <v>753</v>
      </c>
      <c r="B75" s="14"/>
      <c r="C75" s="35" t="s">
        <v>754</v>
      </c>
      <c r="D75" s="15" t="s">
        <v>1066</v>
      </c>
      <c r="E75" s="15" t="s">
        <v>1067</v>
      </c>
      <c r="F75" s="36">
        <v>45000</v>
      </c>
      <c r="G75" s="14" t="s">
        <v>213</v>
      </c>
      <c r="H75" s="14" t="s">
        <v>886</v>
      </c>
      <c r="I75" s="14" t="s">
        <v>886</v>
      </c>
      <c r="J75" s="33">
        <v>1</v>
      </c>
      <c r="K75" s="33"/>
      <c r="L75" s="16" t="s">
        <v>1050</v>
      </c>
      <c r="M75" s="16" t="s">
        <v>1058</v>
      </c>
    </row>
    <row r="76" spans="1:13" ht="47.25" customHeight="1">
      <c r="A76" s="34" t="s">
        <v>755</v>
      </c>
      <c r="B76" s="14"/>
      <c r="C76" s="35" t="s">
        <v>756</v>
      </c>
      <c r="D76" s="15" t="s">
        <v>1066</v>
      </c>
      <c r="E76" s="15" t="s">
        <v>1067</v>
      </c>
      <c r="F76" s="36">
        <v>30000</v>
      </c>
      <c r="G76" s="14" t="s">
        <v>213</v>
      </c>
      <c r="H76" s="14" t="s">
        <v>886</v>
      </c>
      <c r="I76" s="14" t="s">
        <v>886</v>
      </c>
      <c r="J76" s="33">
        <v>1</v>
      </c>
      <c r="K76" s="33"/>
      <c r="L76" s="16" t="s">
        <v>1050</v>
      </c>
      <c r="M76" s="16" t="s">
        <v>1058</v>
      </c>
    </row>
    <row r="77" spans="1:13" ht="66.75" customHeight="1">
      <c r="A77" s="34" t="s">
        <v>757</v>
      </c>
      <c r="B77" s="14"/>
      <c r="C77" s="35" t="s">
        <v>758</v>
      </c>
      <c r="D77" s="15" t="s">
        <v>1066</v>
      </c>
      <c r="E77" s="15" t="s">
        <v>1067</v>
      </c>
      <c r="F77" s="36">
        <v>30000</v>
      </c>
      <c r="G77" s="14" t="s">
        <v>213</v>
      </c>
      <c r="H77" s="14" t="s">
        <v>886</v>
      </c>
      <c r="I77" s="14" t="s">
        <v>278</v>
      </c>
      <c r="J77" s="33">
        <v>1</v>
      </c>
      <c r="K77" s="33"/>
      <c r="L77" s="16" t="s">
        <v>1050</v>
      </c>
      <c r="M77" s="16" t="s">
        <v>1058</v>
      </c>
    </row>
    <row r="78" spans="1:13" ht="51">
      <c r="A78" s="34" t="s">
        <v>759</v>
      </c>
      <c r="B78" s="14"/>
      <c r="C78" s="35" t="s">
        <v>761</v>
      </c>
      <c r="D78" s="15" t="s">
        <v>1066</v>
      </c>
      <c r="E78" s="15" t="s">
        <v>1067</v>
      </c>
      <c r="F78" s="36">
        <v>60000</v>
      </c>
      <c r="G78" s="14" t="s">
        <v>213</v>
      </c>
      <c r="H78" s="14" t="s">
        <v>886</v>
      </c>
      <c r="I78" s="14" t="s">
        <v>278</v>
      </c>
      <c r="J78" s="33">
        <v>1</v>
      </c>
      <c r="K78" s="33"/>
      <c r="L78" s="16" t="s">
        <v>1050</v>
      </c>
      <c r="M78" s="16" t="s">
        <v>1058</v>
      </c>
    </row>
    <row r="79" spans="1:13" ht="51">
      <c r="A79" s="34" t="s">
        <v>762</v>
      </c>
      <c r="B79" s="14"/>
      <c r="C79" s="35" t="s">
        <v>764</v>
      </c>
      <c r="D79" s="15" t="s">
        <v>1066</v>
      </c>
      <c r="E79" s="15" t="s">
        <v>1067</v>
      </c>
      <c r="F79" s="36">
        <v>70000</v>
      </c>
      <c r="G79" s="14" t="s">
        <v>213</v>
      </c>
      <c r="H79" s="14" t="s">
        <v>886</v>
      </c>
      <c r="I79" s="14" t="s">
        <v>278</v>
      </c>
      <c r="J79" s="33">
        <v>1</v>
      </c>
      <c r="K79" s="33"/>
      <c r="L79" s="16" t="s">
        <v>1050</v>
      </c>
      <c r="M79" s="16" t="s">
        <v>1058</v>
      </c>
    </row>
    <row r="80" spans="1:13" ht="25.5">
      <c r="A80" s="34" t="s">
        <v>765</v>
      </c>
      <c r="B80" s="14"/>
      <c r="C80" s="35" t="s">
        <v>766</v>
      </c>
      <c r="D80" s="15" t="s">
        <v>1066</v>
      </c>
      <c r="E80" s="15" t="s">
        <v>1067</v>
      </c>
      <c r="F80" s="36">
        <v>133827</v>
      </c>
      <c r="G80" s="14" t="s">
        <v>217</v>
      </c>
      <c r="H80" s="14" t="s">
        <v>886</v>
      </c>
      <c r="I80" s="14" t="s">
        <v>278</v>
      </c>
      <c r="J80" s="33">
        <v>2</v>
      </c>
      <c r="K80" s="33"/>
      <c r="L80" s="16" t="s">
        <v>1058</v>
      </c>
      <c r="M80" s="16" t="s">
        <v>1055</v>
      </c>
    </row>
    <row r="81" spans="1:13" ht="51">
      <c r="A81" s="34" t="s">
        <v>767</v>
      </c>
      <c r="B81" s="14"/>
      <c r="C81" s="35" t="s">
        <v>768</v>
      </c>
      <c r="D81" s="15" t="s">
        <v>1066</v>
      </c>
      <c r="E81" s="15" t="s">
        <v>1067</v>
      </c>
      <c r="F81" s="36">
        <v>60000</v>
      </c>
      <c r="G81" s="14" t="s">
        <v>213</v>
      </c>
      <c r="H81" s="14" t="s">
        <v>886</v>
      </c>
      <c r="I81" s="14" t="s">
        <v>278</v>
      </c>
      <c r="J81" s="33">
        <v>2</v>
      </c>
      <c r="K81" s="33"/>
      <c r="L81" s="16" t="s">
        <v>1058</v>
      </c>
      <c r="M81" s="16" t="s">
        <v>1055</v>
      </c>
    </row>
    <row r="82" spans="1:13" ht="63.75">
      <c r="A82" s="34" t="s">
        <v>769</v>
      </c>
      <c r="B82" s="14"/>
      <c r="C82" s="35" t="s">
        <v>770</v>
      </c>
      <c r="D82" s="15" t="s">
        <v>1066</v>
      </c>
      <c r="E82" s="15" t="s">
        <v>1067</v>
      </c>
      <c r="F82" s="36">
        <v>130000</v>
      </c>
      <c r="G82" s="14" t="s">
        <v>213</v>
      </c>
      <c r="H82" s="14" t="s">
        <v>886</v>
      </c>
      <c r="I82" s="14" t="s">
        <v>278</v>
      </c>
      <c r="J82" s="33">
        <v>2</v>
      </c>
      <c r="K82" s="33"/>
      <c r="L82" s="16" t="s">
        <v>1058</v>
      </c>
      <c r="M82" s="16" t="s">
        <v>1068</v>
      </c>
    </row>
    <row r="83" spans="1:13" ht="44.25" customHeight="1">
      <c r="A83" s="34" t="s">
        <v>771</v>
      </c>
      <c r="B83" s="14"/>
      <c r="C83" s="35" t="s">
        <v>772</v>
      </c>
      <c r="D83" s="15" t="s">
        <v>1066</v>
      </c>
      <c r="E83" s="15" t="s">
        <v>1067</v>
      </c>
      <c r="F83" s="36">
        <v>120000</v>
      </c>
      <c r="G83" s="14" t="s">
        <v>213</v>
      </c>
      <c r="H83" s="14" t="s">
        <v>886</v>
      </c>
      <c r="I83" s="14" t="s">
        <v>886</v>
      </c>
      <c r="J83" s="33">
        <v>3</v>
      </c>
      <c r="K83" s="33"/>
      <c r="L83" s="16" t="s">
        <v>1058</v>
      </c>
      <c r="M83" s="16" t="s">
        <v>1068</v>
      </c>
    </row>
    <row r="84" spans="1:13" ht="45.75" customHeight="1">
      <c r="A84" s="34" t="s">
        <v>773</v>
      </c>
      <c r="B84" s="14"/>
      <c r="C84" s="35" t="s">
        <v>774</v>
      </c>
      <c r="D84" s="15" t="s">
        <v>1066</v>
      </c>
      <c r="E84" s="15" t="s">
        <v>1067</v>
      </c>
      <c r="F84" s="36">
        <v>90000</v>
      </c>
      <c r="G84" s="14" t="s">
        <v>213</v>
      </c>
      <c r="H84" s="14" t="s">
        <v>886</v>
      </c>
      <c r="I84" s="14" t="s">
        <v>278</v>
      </c>
      <c r="J84" s="33">
        <v>3</v>
      </c>
      <c r="K84" s="33"/>
      <c r="L84" s="16" t="s">
        <v>1058</v>
      </c>
      <c r="M84" s="16" t="s">
        <v>1055</v>
      </c>
    </row>
    <row r="85" spans="1:13" ht="50.25" customHeight="1">
      <c r="A85" s="34" t="s">
        <v>775</v>
      </c>
      <c r="B85" s="14"/>
      <c r="C85" s="35" t="s">
        <v>776</v>
      </c>
      <c r="D85" s="15" t="s">
        <v>1066</v>
      </c>
      <c r="E85" s="15" t="s">
        <v>1067</v>
      </c>
      <c r="F85" s="36">
        <v>104000</v>
      </c>
      <c r="G85" s="14" t="s">
        <v>213</v>
      </c>
      <c r="H85" s="14" t="s">
        <v>886</v>
      </c>
      <c r="I85" s="14" t="s">
        <v>278</v>
      </c>
      <c r="J85" s="33">
        <v>3</v>
      </c>
      <c r="K85" s="33"/>
      <c r="L85" s="16" t="s">
        <v>1058</v>
      </c>
      <c r="M85" s="16" t="s">
        <v>1068</v>
      </c>
    </row>
    <row r="86" spans="1:13" ht="44.25" customHeight="1">
      <c r="A86" s="34" t="s">
        <v>777</v>
      </c>
      <c r="B86" s="14"/>
      <c r="C86" s="35" t="s">
        <v>780</v>
      </c>
      <c r="D86" s="15" t="s">
        <v>1066</v>
      </c>
      <c r="E86" s="15" t="s">
        <v>1067</v>
      </c>
      <c r="F86" s="36">
        <v>108800</v>
      </c>
      <c r="G86" s="14" t="s">
        <v>213</v>
      </c>
      <c r="H86" s="14" t="s">
        <v>886</v>
      </c>
      <c r="I86" s="14" t="s">
        <v>278</v>
      </c>
      <c r="J86" s="33">
        <v>3</v>
      </c>
      <c r="K86" s="33"/>
      <c r="L86" s="16" t="s">
        <v>1058</v>
      </c>
      <c r="M86" s="16" t="s">
        <v>1068</v>
      </c>
    </row>
    <row r="87" spans="1:13" ht="38.25">
      <c r="A87" s="34" t="s">
        <v>779</v>
      </c>
      <c r="B87" s="14"/>
      <c r="C87" s="35" t="s">
        <v>782</v>
      </c>
      <c r="D87" s="15" t="s">
        <v>1066</v>
      </c>
      <c r="E87" s="15" t="s">
        <v>1067</v>
      </c>
      <c r="F87" s="107">
        <v>200000</v>
      </c>
      <c r="G87" s="14" t="s">
        <v>217</v>
      </c>
      <c r="H87" s="14" t="s">
        <v>886</v>
      </c>
      <c r="I87" s="14" t="s">
        <v>278</v>
      </c>
      <c r="J87" s="33">
        <v>3</v>
      </c>
      <c r="K87" s="33"/>
      <c r="L87" s="16" t="s">
        <v>1058</v>
      </c>
      <c r="M87" s="16" t="s">
        <v>1068</v>
      </c>
    </row>
    <row r="88" spans="1:13" ht="54" customHeight="1">
      <c r="A88" s="108" t="s">
        <v>893</v>
      </c>
      <c r="B88" s="1"/>
      <c r="C88" s="109" t="s">
        <v>923</v>
      </c>
      <c r="D88" s="110" t="s">
        <v>1069</v>
      </c>
      <c r="E88" s="110" t="s">
        <v>1070</v>
      </c>
      <c r="F88" s="111">
        <v>190000</v>
      </c>
      <c r="G88" s="112" t="s">
        <v>213</v>
      </c>
      <c r="H88" s="113" t="s">
        <v>278</v>
      </c>
      <c r="I88" s="113" t="s">
        <v>278</v>
      </c>
      <c r="J88" s="114">
        <v>1</v>
      </c>
      <c r="K88" s="115" t="s">
        <v>159</v>
      </c>
      <c r="L88" s="87" t="s">
        <v>1071</v>
      </c>
      <c r="M88" s="87" t="s">
        <v>1051</v>
      </c>
    </row>
    <row r="89" spans="1:13" ht="54" customHeight="1">
      <c r="A89" s="108" t="s">
        <v>894</v>
      </c>
      <c r="B89" s="1"/>
      <c r="C89" s="109" t="s">
        <v>924</v>
      </c>
      <c r="D89" s="110" t="s">
        <v>1072</v>
      </c>
      <c r="E89" s="110" t="s">
        <v>1070</v>
      </c>
      <c r="F89" s="111">
        <v>215000</v>
      </c>
      <c r="G89" s="112" t="s">
        <v>213</v>
      </c>
      <c r="H89" s="113" t="s">
        <v>278</v>
      </c>
      <c r="I89" s="113" t="s">
        <v>278</v>
      </c>
      <c r="J89" s="114">
        <v>1</v>
      </c>
      <c r="K89" s="115" t="s">
        <v>159</v>
      </c>
      <c r="L89" s="87" t="s">
        <v>1071</v>
      </c>
      <c r="M89" s="87" t="s">
        <v>1051</v>
      </c>
    </row>
    <row r="90" spans="1:13" ht="63" customHeight="1">
      <c r="A90" s="108" t="s">
        <v>895</v>
      </c>
      <c r="B90" s="1"/>
      <c r="C90" s="109" t="s">
        <v>896</v>
      </c>
      <c r="D90" s="110" t="s">
        <v>1073</v>
      </c>
      <c r="E90" s="110" t="s">
        <v>1074</v>
      </c>
      <c r="F90" s="111">
        <v>60000</v>
      </c>
      <c r="G90" s="112" t="s">
        <v>213</v>
      </c>
      <c r="H90" s="113" t="s">
        <v>278</v>
      </c>
      <c r="I90" s="113" t="s">
        <v>278</v>
      </c>
      <c r="J90" s="114">
        <v>1</v>
      </c>
      <c r="K90" s="115" t="s">
        <v>159</v>
      </c>
      <c r="L90" s="87" t="s">
        <v>1071</v>
      </c>
      <c r="M90" s="87" t="s">
        <v>1051</v>
      </c>
    </row>
    <row r="91" spans="1:13" ht="49.5" customHeight="1">
      <c r="A91" s="108" t="s">
        <v>897</v>
      </c>
      <c r="B91" s="1"/>
      <c r="C91" s="109" t="s">
        <v>925</v>
      </c>
      <c r="D91" s="110" t="s">
        <v>1075</v>
      </c>
      <c r="E91" s="110" t="s">
        <v>1076</v>
      </c>
      <c r="F91" s="111">
        <v>235000</v>
      </c>
      <c r="G91" s="112" t="s">
        <v>218</v>
      </c>
      <c r="H91" s="113" t="s">
        <v>278</v>
      </c>
      <c r="I91" s="113" t="s">
        <v>278</v>
      </c>
      <c r="J91" s="114">
        <v>1</v>
      </c>
      <c r="K91" s="115" t="s">
        <v>159</v>
      </c>
      <c r="L91" s="87" t="s">
        <v>1050</v>
      </c>
      <c r="M91" s="87" t="s">
        <v>1055</v>
      </c>
    </row>
    <row r="92" spans="1:13" ht="60.75" customHeight="1">
      <c r="A92" s="108" t="s">
        <v>898</v>
      </c>
      <c r="B92" s="1"/>
      <c r="C92" s="116" t="s">
        <v>926</v>
      </c>
      <c r="D92" s="110" t="s">
        <v>1075</v>
      </c>
      <c r="E92" s="110" t="s">
        <v>1076</v>
      </c>
      <c r="F92" s="111">
        <v>450000</v>
      </c>
      <c r="G92" s="112" t="s">
        <v>218</v>
      </c>
      <c r="H92" s="113" t="s">
        <v>278</v>
      </c>
      <c r="I92" s="113" t="s">
        <v>278</v>
      </c>
      <c r="J92" s="114">
        <v>1</v>
      </c>
      <c r="K92" s="115" t="s">
        <v>159</v>
      </c>
      <c r="L92" s="87" t="s">
        <v>1050</v>
      </c>
      <c r="M92" s="87" t="s">
        <v>1055</v>
      </c>
    </row>
    <row r="93" spans="1:13" ht="54.75" customHeight="1">
      <c r="A93" s="108" t="s">
        <v>899</v>
      </c>
      <c r="B93" s="1"/>
      <c r="C93" s="116" t="s">
        <v>927</v>
      </c>
      <c r="D93" s="110" t="s">
        <v>1077</v>
      </c>
      <c r="E93" s="110" t="s">
        <v>1078</v>
      </c>
      <c r="F93" s="117">
        <v>50000</v>
      </c>
      <c r="G93" s="112" t="s">
        <v>141</v>
      </c>
      <c r="H93" s="113" t="s">
        <v>278</v>
      </c>
      <c r="I93" s="113" t="s">
        <v>278</v>
      </c>
      <c r="J93" s="114">
        <v>1</v>
      </c>
      <c r="K93" s="115" t="s">
        <v>216</v>
      </c>
      <c r="L93" s="87" t="s">
        <v>1079</v>
      </c>
      <c r="M93" s="87" t="s">
        <v>1050</v>
      </c>
    </row>
    <row r="94" spans="1:13" ht="46.5" customHeight="1">
      <c r="A94" s="108" t="s">
        <v>900</v>
      </c>
      <c r="B94" s="1"/>
      <c r="C94" s="116" t="s">
        <v>1080</v>
      </c>
      <c r="D94" s="110" t="s">
        <v>1072</v>
      </c>
      <c r="E94" s="110" t="s">
        <v>1070</v>
      </c>
      <c r="F94" s="111">
        <v>250000</v>
      </c>
      <c r="G94" s="112" t="s">
        <v>218</v>
      </c>
      <c r="H94" s="113" t="s">
        <v>278</v>
      </c>
      <c r="I94" s="113" t="s">
        <v>278</v>
      </c>
      <c r="J94" s="114">
        <v>1</v>
      </c>
      <c r="K94" s="115" t="s">
        <v>216</v>
      </c>
      <c r="L94" s="87" t="s">
        <v>1050</v>
      </c>
      <c r="M94" s="87" t="s">
        <v>1055</v>
      </c>
    </row>
    <row r="95" spans="1:13" ht="83.25" customHeight="1">
      <c r="A95" s="108" t="s">
        <v>902</v>
      </c>
      <c r="B95" s="1"/>
      <c r="C95" s="116" t="s">
        <v>928</v>
      </c>
      <c r="D95" s="110" t="s">
        <v>1073</v>
      </c>
      <c r="E95" s="110" t="s">
        <v>1074</v>
      </c>
      <c r="F95" s="117">
        <v>100000</v>
      </c>
      <c r="G95" s="112" t="s">
        <v>213</v>
      </c>
      <c r="H95" s="113" t="s">
        <v>278</v>
      </c>
      <c r="I95" s="113" t="s">
        <v>278</v>
      </c>
      <c r="J95" s="114">
        <v>1</v>
      </c>
      <c r="K95" s="115" t="s">
        <v>216</v>
      </c>
      <c r="L95" s="87" t="s">
        <v>1079</v>
      </c>
      <c r="M95" s="87" t="s">
        <v>1050</v>
      </c>
    </row>
    <row r="96" spans="1:13" ht="45.75" customHeight="1">
      <c r="A96" s="108" t="s">
        <v>903</v>
      </c>
      <c r="B96" s="1"/>
      <c r="C96" s="116" t="s">
        <v>929</v>
      </c>
      <c r="D96" s="110" t="s">
        <v>1081</v>
      </c>
      <c r="E96" s="110" t="s">
        <v>1082</v>
      </c>
      <c r="F96" s="117">
        <v>120000</v>
      </c>
      <c r="G96" s="112" t="s">
        <v>218</v>
      </c>
      <c r="H96" s="113" t="s">
        <v>278</v>
      </c>
      <c r="I96" s="113" t="s">
        <v>278</v>
      </c>
      <c r="J96" s="114">
        <v>1</v>
      </c>
      <c r="K96" s="115" t="s">
        <v>216</v>
      </c>
      <c r="L96" s="87" t="s">
        <v>1079</v>
      </c>
      <c r="M96" s="87" t="s">
        <v>1050</v>
      </c>
    </row>
    <row r="97" spans="1:13" ht="45.75" customHeight="1">
      <c r="A97" s="108" t="s">
        <v>904</v>
      </c>
      <c r="B97" s="1"/>
      <c r="C97" s="116" t="s">
        <v>930</v>
      </c>
      <c r="D97" s="110" t="s">
        <v>1083</v>
      </c>
      <c r="E97" s="110" t="s">
        <v>1084</v>
      </c>
      <c r="F97" s="117">
        <v>150000</v>
      </c>
      <c r="G97" s="112" t="s">
        <v>218</v>
      </c>
      <c r="H97" s="113" t="s">
        <v>278</v>
      </c>
      <c r="I97" s="113" t="s">
        <v>278</v>
      </c>
      <c r="J97" s="114">
        <v>1</v>
      </c>
      <c r="K97" s="115" t="s">
        <v>216</v>
      </c>
      <c r="L97" s="87" t="s">
        <v>1071</v>
      </c>
      <c r="M97" s="87" t="s">
        <v>1051</v>
      </c>
    </row>
    <row r="98" spans="1:13" ht="30" customHeight="1">
      <c r="A98" s="14" t="s">
        <v>459</v>
      </c>
      <c r="B98" s="14"/>
      <c r="C98" s="73" t="s">
        <v>855</v>
      </c>
      <c r="D98" s="15" t="s">
        <v>856</v>
      </c>
      <c r="E98" s="15" t="s">
        <v>857</v>
      </c>
      <c r="F98" s="74">
        <v>170000</v>
      </c>
      <c r="G98" s="14" t="s">
        <v>218</v>
      </c>
      <c r="H98" s="14" t="s">
        <v>278</v>
      </c>
      <c r="I98" s="14" t="s">
        <v>278</v>
      </c>
      <c r="J98" s="14">
        <v>1</v>
      </c>
      <c r="K98" s="14" t="s">
        <v>214</v>
      </c>
      <c r="L98" s="16" t="s">
        <v>858</v>
      </c>
      <c r="M98" s="16" t="s">
        <v>859</v>
      </c>
    </row>
    <row r="99" spans="1:13" ht="29.25" customHeight="1">
      <c r="A99" s="14" t="s">
        <v>460</v>
      </c>
      <c r="B99" s="14"/>
      <c r="C99" s="73" t="s">
        <v>860</v>
      </c>
      <c r="D99" s="15" t="s">
        <v>856</v>
      </c>
      <c r="E99" s="15" t="s">
        <v>857</v>
      </c>
      <c r="F99" s="74">
        <v>180000</v>
      </c>
      <c r="G99" s="14" t="s">
        <v>218</v>
      </c>
      <c r="H99" s="14" t="s">
        <v>278</v>
      </c>
      <c r="I99" s="14" t="s">
        <v>278</v>
      </c>
      <c r="J99" s="14">
        <v>1</v>
      </c>
      <c r="K99" s="14" t="s">
        <v>214</v>
      </c>
      <c r="L99" s="16" t="s">
        <v>858</v>
      </c>
      <c r="M99" s="16" t="s">
        <v>859</v>
      </c>
    </row>
    <row r="100" spans="1:13" ht="30" customHeight="1">
      <c r="A100" s="14" t="s">
        <v>461</v>
      </c>
      <c r="B100" s="14"/>
      <c r="C100" s="73" t="s">
        <v>861</v>
      </c>
      <c r="D100" s="15" t="s">
        <v>856</v>
      </c>
      <c r="E100" s="15" t="s">
        <v>857</v>
      </c>
      <c r="F100" s="74">
        <v>100000</v>
      </c>
      <c r="G100" s="14" t="s">
        <v>218</v>
      </c>
      <c r="H100" s="14" t="s">
        <v>278</v>
      </c>
      <c r="I100" s="14" t="s">
        <v>278</v>
      </c>
      <c r="J100" s="14">
        <v>1</v>
      </c>
      <c r="K100" s="14" t="s">
        <v>214</v>
      </c>
      <c r="L100" s="16" t="s">
        <v>862</v>
      </c>
      <c r="M100" s="16" t="s">
        <v>863</v>
      </c>
    </row>
    <row r="101" spans="1:13" ht="30.75" customHeight="1">
      <c r="A101" s="14" t="s">
        <v>462</v>
      </c>
      <c r="B101" s="14"/>
      <c r="C101" s="73" t="s">
        <v>338</v>
      </c>
      <c r="D101" s="15" t="s">
        <v>856</v>
      </c>
      <c r="E101" s="15" t="s">
        <v>857</v>
      </c>
      <c r="F101" s="74">
        <v>160000</v>
      </c>
      <c r="G101" s="14" t="s">
        <v>218</v>
      </c>
      <c r="H101" s="14" t="s">
        <v>278</v>
      </c>
      <c r="I101" s="14" t="s">
        <v>278</v>
      </c>
      <c r="J101" s="14">
        <v>1</v>
      </c>
      <c r="K101" s="14" t="s">
        <v>214</v>
      </c>
      <c r="L101" s="16" t="s">
        <v>858</v>
      </c>
      <c r="M101" s="16" t="s">
        <v>863</v>
      </c>
    </row>
    <row r="102" spans="1:13" ht="33" customHeight="1">
      <c r="A102" s="14" t="s">
        <v>463</v>
      </c>
      <c r="B102" s="14"/>
      <c r="C102" s="73" t="s">
        <v>339</v>
      </c>
      <c r="D102" s="15" t="s">
        <v>856</v>
      </c>
      <c r="E102" s="15" t="s">
        <v>857</v>
      </c>
      <c r="F102" s="74">
        <v>284000</v>
      </c>
      <c r="G102" s="14" t="s">
        <v>218</v>
      </c>
      <c r="H102" s="14" t="s">
        <v>278</v>
      </c>
      <c r="I102" s="14" t="s">
        <v>278</v>
      </c>
      <c r="J102" s="14">
        <v>1</v>
      </c>
      <c r="K102" s="14" t="s">
        <v>214</v>
      </c>
      <c r="L102" s="16" t="s">
        <v>858</v>
      </c>
      <c r="M102" s="16" t="s">
        <v>864</v>
      </c>
    </row>
    <row r="103" spans="1:13" ht="45" customHeight="1">
      <c r="A103" s="14" t="s">
        <v>464</v>
      </c>
      <c r="B103" s="14"/>
      <c r="C103" s="73" t="s">
        <v>340</v>
      </c>
      <c r="D103" s="15" t="s">
        <v>856</v>
      </c>
      <c r="E103" s="15" t="s">
        <v>857</v>
      </c>
      <c r="F103" s="75">
        <v>180000</v>
      </c>
      <c r="G103" s="14" t="s">
        <v>218</v>
      </c>
      <c r="H103" s="14" t="s">
        <v>278</v>
      </c>
      <c r="I103" s="14" t="s">
        <v>278</v>
      </c>
      <c r="J103" s="14">
        <v>1</v>
      </c>
      <c r="K103" s="14" t="s">
        <v>214</v>
      </c>
      <c r="L103" s="16" t="s">
        <v>863</v>
      </c>
      <c r="M103" s="16" t="s">
        <v>865</v>
      </c>
    </row>
    <row r="104" spans="1:13" ht="32.25" customHeight="1">
      <c r="A104" s="14" t="s">
        <v>465</v>
      </c>
      <c r="B104" s="14"/>
      <c r="C104" s="73" t="s">
        <v>341</v>
      </c>
      <c r="D104" s="15" t="s">
        <v>856</v>
      </c>
      <c r="E104" s="15" t="s">
        <v>857</v>
      </c>
      <c r="F104" s="74">
        <v>180000</v>
      </c>
      <c r="G104" s="14" t="s">
        <v>218</v>
      </c>
      <c r="H104" s="14" t="s">
        <v>278</v>
      </c>
      <c r="I104" s="14" t="s">
        <v>278</v>
      </c>
      <c r="J104" s="14">
        <v>1</v>
      </c>
      <c r="K104" s="14" t="s">
        <v>214</v>
      </c>
      <c r="L104" s="76" t="s">
        <v>862</v>
      </c>
      <c r="M104" s="16" t="s">
        <v>865</v>
      </c>
    </row>
    <row r="105" spans="1:13" ht="45" customHeight="1">
      <c r="A105" s="14" t="s">
        <v>466</v>
      </c>
      <c r="B105" s="14"/>
      <c r="C105" s="73" t="s">
        <v>342</v>
      </c>
      <c r="D105" s="15" t="s">
        <v>856</v>
      </c>
      <c r="E105" s="15" t="s">
        <v>857</v>
      </c>
      <c r="F105" s="74">
        <v>50000</v>
      </c>
      <c r="G105" s="14" t="s">
        <v>218</v>
      </c>
      <c r="H105" s="14" t="s">
        <v>278</v>
      </c>
      <c r="I105" s="14" t="s">
        <v>278</v>
      </c>
      <c r="J105" s="14">
        <v>1</v>
      </c>
      <c r="K105" s="14" t="s">
        <v>214</v>
      </c>
      <c r="L105" s="16" t="s">
        <v>858</v>
      </c>
      <c r="M105" s="16" t="s">
        <v>863</v>
      </c>
    </row>
    <row r="106" spans="1:13" ht="45" customHeight="1">
      <c r="A106" s="14" t="s">
        <v>488</v>
      </c>
      <c r="B106" s="14"/>
      <c r="C106" s="73" t="s">
        <v>866</v>
      </c>
      <c r="D106" s="15" t="s">
        <v>867</v>
      </c>
      <c r="E106" s="15" t="s">
        <v>868</v>
      </c>
      <c r="F106" s="74">
        <v>120000</v>
      </c>
      <c r="G106" s="14" t="s">
        <v>213</v>
      </c>
      <c r="H106" s="14" t="s">
        <v>278</v>
      </c>
      <c r="I106" s="14" t="s">
        <v>278</v>
      </c>
      <c r="J106" s="14">
        <v>1</v>
      </c>
      <c r="K106" s="14" t="s">
        <v>214</v>
      </c>
      <c r="L106" s="16">
        <v>9.2007</v>
      </c>
      <c r="M106" s="16">
        <v>12.2007</v>
      </c>
    </row>
    <row r="107" spans="1:13" ht="45" customHeight="1">
      <c r="A107" s="14" t="s">
        <v>489</v>
      </c>
      <c r="B107" s="14"/>
      <c r="C107" s="73" t="s">
        <v>869</v>
      </c>
      <c r="D107" s="15" t="s">
        <v>867</v>
      </c>
      <c r="E107" s="15" t="s">
        <v>868</v>
      </c>
      <c r="F107" s="74">
        <v>153000</v>
      </c>
      <c r="G107" s="14" t="s">
        <v>213</v>
      </c>
      <c r="H107" s="14" t="s">
        <v>278</v>
      </c>
      <c r="I107" s="14" t="s">
        <v>278</v>
      </c>
      <c r="J107" s="14">
        <v>1</v>
      </c>
      <c r="K107" s="14" t="s">
        <v>214</v>
      </c>
      <c r="L107" s="16">
        <v>9.2007</v>
      </c>
      <c r="M107" s="16">
        <v>12.2007</v>
      </c>
    </row>
    <row r="108" spans="1:13" ht="45" customHeight="1">
      <c r="A108" s="14" t="s">
        <v>490</v>
      </c>
      <c r="B108" s="14"/>
      <c r="C108" s="73" t="s">
        <v>870</v>
      </c>
      <c r="D108" s="15" t="s">
        <v>867</v>
      </c>
      <c r="E108" s="15" t="s">
        <v>868</v>
      </c>
      <c r="F108" s="74">
        <v>140000</v>
      </c>
      <c r="G108" s="14" t="s">
        <v>213</v>
      </c>
      <c r="H108" s="14" t="s">
        <v>278</v>
      </c>
      <c r="I108" s="14" t="s">
        <v>278</v>
      </c>
      <c r="J108" s="14">
        <v>1</v>
      </c>
      <c r="K108" s="14" t="s">
        <v>214</v>
      </c>
      <c r="L108" s="16">
        <v>9.2007</v>
      </c>
      <c r="M108" s="16">
        <v>12.2007</v>
      </c>
    </row>
    <row r="109" spans="1:13" ht="45" customHeight="1">
      <c r="A109" s="14" t="s">
        <v>491</v>
      </c>
      <c r="B109" s="14"/>
      <c r="C109" s="73" t="s">
        <v>871</v>
      </c>
      <c r="D109" s="15" t="s">
        <v>867</v>
      </c>
      <c r="E109" s="15" t="s">
        <v>868</v>
      </c>
      <c r="F109" s="74">
        <v>180000</v>
      </c>
      <c r="G109" s="14" t="s">
        <v>213</v>
      </c>
      <c r="H109" s="14" t="s">
        <v>278</v>
      </c>
      <c r="I109" s="14" t="s">
        <v>278</v>
      </c>
      <c r="J109" s="14">
        <v>1</v>
      </c>
      <c r="K109" s="14" t="s">
        <v>214</v>
      </c>
      <c r="L109" s="16">
        <v>9.2007</v>
      </c>
      <c r="M109" s="16">
        <v>12.2007</v>
      </c>
    </row>
    <row r="110" spans="1:13" ht="45" customHeight="1">
      <c r="A110" s="14" t="s">
        <v>493</v>
      </c>
      <c r="B110" s="14"/>
      <c r="C110" s="73" t="s">
        <v>872</v>
      </c>
      <c r="D110" s="15" t="s">
        <v>867</v>
      </c>
      <c r="E110" s="15" t="s">
        <v>868</v>
      </c>
      <c r="F110" s="74">
        <v>105000</v>
      </c>
      <c r="G110" s="14" t="s">
        <v>213</v>
      </c>
      <c r="H110" s="14" t="s">
        <v>278</v>
      </c>
      <c r="I110" s="14" t="s">
        <v>278</v>
      </c>
      <c r="J110" s="14">
        <v>1</v>
      </c>
      <c r="K110" s="14" t="s">
        <v>214</v>
      </c>
      <c r="L110" s="16">
        <v>9.2007</v>
      </c>
      <c r="M110" s="16">
        <v>12.2007</v>
      </c>
    </row>
    <row r="111" spans="1:13" ht="45" customHeight="1">
      <c r="A111" s="14" t="s">
        <v>494</v>
      </c>
      <c r="B111" s="14"/>
      <c r="C111" s="73" t="s">
        <v>357</v>
      </c>
      <c r="D111" s="15" t="s">
        <v>867</v>
      </c>
      <c r="E111" s="15" t="s">
        <v>868</v>
      </c>
      <c r="F111" s="74">
        <v>90000</v>
      </c>
      <c r="G111" s="14" t="s">
        <v>213</v>
      </c>
      <c r="H111" s="14" t="s">
        <v>278</v>
      </c>
      <c r="I111" s="14" t="s">
        <v>278</v>
      </c>
      <c r="J111" s="14">
        <v>1</v>
      </c>
      <c r="K111" s="14" t="s">
        <v>214</v>
      </c>
      <c r="L111" s="16">
        <v>9.2007</v>
      </c>
      <c r="M111" s="16">
        <v>12.2007</v>
      </c>
    </row>
    <row r="112" spans="1:13" ht="45" customHeight="1">
      <c r="A112" s="14" t="s">
        <v>495</v>
      </c>
      <c r="B112" s="14"/>
      <c r="C112" s="73" t="s">
        <v>358</v>
      </c>
      <c r="D112" s="15" t="s">
        <v>867</v>
      </c>
      <c r="E112" s="15" t="s">
        <v>868</v>
      </c>
      <c r="F112" s="74">
        <v>100000</v>
      </c>
      <c r="G112" s="14" t="s">
        <v>213</v>
      </c>
      <c r="H112" s="14" t="s">
        <v>278</v>
      </c>
      <c r="I112" s="14" t="s">
        <v>278</v>
      </c>
      <c r="J112" s="14">
        <v>1</v>
      </c>
      <c r="K112" s="14" t="s">
        <v>214</v>
      </c>
      <c r="L112" s="16">
        <v>9.2007</v>
      </c>
      <c r="M112" s="16">
        <v>12.2007</v>
      </c>
    </row>
    <row r="113" spans="1:13" ht="45" customHeight="1">
      <c r="A113" s="14" t="s">
        <v>496</v>
      </c>
      <c r="B113" s="14"/>
      <c r="C113" s="73" t="s">
        <v>873</v>
      </c>
      <c r="D113" s="15" t="s">
        <v>867</v>
      </c>
      <c r="E113" s="15" t="s">
        <v>868</v>
      </c>
      <c r="F113" s="74">
        <v>110000</v>
      </c>
      <c r="G113" s="14" t="s">
        <v>213</v>
      </c>
      <c r="H113" s="14" t="s">
        <v>278</v>
      </c>
      <c r="I113" s="14" t="s">
        <v>278</v>
      </c>
      <c r="J113" s="14">
        <v>1</v>
      </c>
      <c r="K113" s="14" t="s">
        <v>214</v>
      </c>
      <c r="L113" s="16">
        <v>9.2007</v>
      </c>
      <c r="M113" s="16">
        <v>12.2007</v>
      </c>
    </row>
    <row r="114" spans="1:13" ht="45" customHeight="1">
      <c r="A114" s="14" t="s">
        <v>497</v>
      </c>
      <c r="B114" s="14"/>
      <c r="C114" s="73" t="s">
        <v>359</v>
      </c>
      <c r="D114" s="15" t="s">
        <v>867</v>
      </c>
      <c r="E114" s="15" t="s">
        <v>868</v>
      </c>
      <c r="F114" s="74">
        <v>130000</v>
      </c>
      <c r="G114" s="14" t="s">
        <v>213</v>
      </c>
      <c r="H114" s="14" t="s">
        <v>278</v>
      </c>
      <c r="I114" s="14" t="s">
        <v>278</v>
      </c>
      <c r="J114" s="14">
        <v>1</v>
      </c>
      <c r="K114" s="14" t="s">
        <v>214</v>
      </c>
      <c r="L114" s="16">
        <v>9.2007</v>
      </c>
      <c r="M114" s="16">
        <v>12.2007</v>
      </c>
    </row>
    <row r="115" spans="1:13" ht="45" customHeight="1">
      <c r="A115" s="14" t="s">
        <v>498</v>
      </c>
      <c r="B115" s="14"/>
      <c r="C115" s="73" t="s">
        <v>360</v>
      </c>
      <c r="D115" s="15" t="s">
        <v>867</v>
      </c>
      <c r="E115" s="15" t="s">
        <v>868</v>
      </c>
      <c r="F115" s="74">
        <v>200000</v>
      </c>
      <c r="G115" s="14" t="s">
        <v>213</v>
      </c>
      <c r="H115" s="14" t="s">
        <v>278</v>
      </c>
      <c r="I115" s="14" t="s">
        <v>278</v>
      </c>
      <c r="J115" s="14">
        <v>1</v>
      </c>
      <c r="K115" s="14" t="s">
        <v>214</v>
      </c>
      <c r="L115" s="16">
        <v>9.2007</v>
      </c>
      <c r="M115" s="16">
        <v>12.2007</v>
      </c>
    </row>
    <row r="116" spans="1:13" ht="45" customHeight="1">
      <c r="A116" s="14" t="s">
        <v>499</v>
      </c>
      <c r="B116" s="14"/>
      <c r="C116" s="73" t="s">
        <v>361</v>
      </c>
      <c r="D116" s="15" t="s">
        <v>867</v>
      </c>
      <c r="E116" s="15" t="s">
        <v>868</v>
      </c>
      <c r="F116" s="74">
        <v>140000</v>
      </c>
      <c r="G116" s="14" t="s">
        <v>213</v>
      </c>
      <c r="H116" s="14" t="s">
        <v>278</v>
      </c>
      <c r="I116" s="14" t="s">
        <v>278</v>
      </c>
      <c r="J116" s="14">
        <v>1</v>
      </c>
      <c r="K116" s="14" t="s">
        <v>214</v>
      </c>
      <c r="L116" s="16">
        <v>9.2007</v>
      </c>
      <c r="M116" s="16">
        <v>12.2007</v>
      </c>
    </row>
    <row r="117" spans="1:13" ht="45" customHeight="1">
      <c r="A117" s="14" t="s">
        <v>500</v>
      </c>
      <c r="B117" s="14"/>
      <c r="C117" s="73" t="s">
        <v>362</v>
      </c>
      <c r="D117" s="15" t="s">
        <v>867</v>
      </c>
      <c r="E117" s="15" t="s">
        <v>868</v>
      </c>
      <c r="F117" s="74">
        <v>150000</v>
      </c>
      <c r="G117" s="14" t="s">
        <v>213</v>
      </c>
      <c r="H117" s="14" t="s">
        <v>278</v>
      </c>
      <c r="I117" s="14" t="s">
        <v>278</v>
      </c>
      <c r="J117" s="14">
        <v>1</v>
      </c>
      <c r="K117" s="14" t="s">
        <v>214</v>
      </c>
      <c r="L117" s="16">
        <v>9.2007</v>
      </c>
      <c r="M117" s="16">
        <v>12.2007</v>
      </c>
    </row>
    <row r="118" spans="1:13" ht="45" customHeight="1">
      <c r="A118" s="14" t="s">
        <v>501</v>
      </c>
      <c r="B118" s="14"/>
      <c r="C118" s="73" t="s">
        <v>363</v>
      </c>
      <c r="D118" s="15" t="s">
        <v>867</v>
      </c>
      <c r="E118" s="15" t="s">
        <v>868</v>
      </c>
      <c r="F118" s="74">
        <v>80000</v>
      </c>
      <c r="G118" s="14" t="s">
        <v>213</v>
      </c>
      <c r="H118" s="14" t="s">
        <v>278</v>
      </c>
      <c r="I118" s="14" t="s">
        <v>278</v>
      </c>
      <c r="J118" s="14">
        <v>1</v>
      </c>
      <c r="K118" s="14" t="s">
        <v>214</v>
      </c>
      <c r="L118" s="16">
        <v>9.2007</v>
      </c>
      <c r="M118" s="16">
        <v>12.2007</v>
      </c>
    </row>
    <row r="119" spans="1:13" ht="45" customHeight="1">
      <c r="A119" s="14" t="s">
        <v>502</v>
      </c>
      <c r="B119" s="14"/>
      <c r="C119" s="73" t="s">
        <v>364</v>
      </c>
      <c r="D119" s="15" t="s">
        <v>867</v>
      </c>
      <c r="E119" s="15" t="s">
        <v>868</v>
      </c>
      <c r="F119" s="74">
        <v>80000</v>
      </c>
      <c r="G119" s="14" t="s">
        <v>213</v>
      </c>
      <c r="H119" s="14" t="s">
        <v>278</v>
      </c>
      <c r="I119" s="14" t="s">
        <v>278</v>
      </c>
      <c r="J119" s="14">
        <v>1</v>
      </c>
      <c r="K119" s="14" t="s">
        <v>214</v>
      </c>
      <c r="L119" s="16">
        <v>9.2007</v>
      </c>
      <c r="M119" s="16">
        <v>12.2007</v>
      </c>
    </row>
    <row r="120" spans="1:13" ht="45" customHeight="1">
      <c r="A120" s="14" t="s">
        <v>504</v>
      </c>
      <c r="B120" s="14"/>
      <c r="C120" s="73" t="s">
        <v>365</v>
      </c>
      <c r="D120" s="15" t="s">
        <v>867</v>
      </c>
      <c r="E120" s="15" t="s">
        <v>868</v>
      </c>
      <c r="F120" s="74">
        <v>80000</v>
      </c>
      <c r="G120" s="14" t="s">
        <v>213</v>
      </c>
      <c r="H120" s="14" t="s">
        <v>278</v>
      </c>
      <c r="I120" s="14" t="s">
        <v>278</v>
      </c>
      <c r="J120" s="14">
        <v>1</v>
      </c>
      <c r="K120" s="14" t="s">
        <v>214</v>
      </c>
      <c r="L120" s="16">
        <v>9.2007</v>
      </c>
      <c r="M120" s="16">
        <v>12.2007</v>
      </c>
    </row>
    <row r="121" spans="1:13" ht="45" customHeight="1">
      <c r="A121" s="14" t="s">
        <v>874</v>
      </c>
      <c r="B121" s="14"/>
      <c r="C121" s="73" t="s">
        <v>379</v>
      </c>
      <c r="D121" s="15" t="s">
        <v>875</v>
      </c>
      <c r="E121" s="15" t="s">
        <v>876</v>
      </c>
      <c r="F121" s="74">
        <v>300000</v>
      </c>
      <c r="G121" s="14" t="s">
        <v>213</v>
      </c>
      <c r="H121" s="14" t="s">
        <v>278</v>
      </c>
      <c r="I121" s="14" t="s">
        <v>278</v>
      </c>
      <c r="J121" s="14">
        <v>1</v>
      </c>
      <c r="K121" s="14"/>
      <c r="L121" s="16">
        <v>39356</v>
      </c>
      <c r="M121" s="16">
        <v>39417</v>
      </c>
    </row>
    <row r="122" spans="1:13" ht="45" customHeight="1">
      <c r="A122" s="14" t="s">
        <v>533</v>
      </c>
      <c r="B122" s="14"/>
      <c r="C122" s="73" t="s">
        <v>380</v>
      </c>
      <c r="D122" s="15" t="s">
        <v>875</v>
      </c>
      <c r="E122" s="15" t="s">
        <v>876</v>
      </c>
      <c r="F122" s="74">
        <v>223000</v>
      </c>
      <c r="G122" s="14" t="s">
        <v>213</v>
      </c>
      <c r="H122" s="14" t="s">
        <v>278</v>
      </c>
      <c r="I122" s="14" t="s">
        <v>278</v>
      </c>
      <c r="J122" s="14">
        <v>1</v>
      </c>
      <c r="K122" s="14"/>
      <c r="L122" s="16">
        <v>39356</v>
      </c>
      <c r="M122" s="16">
        <v>39417</v>
      </c>
    </row>
    <row r="123" spans="1:13" ht="45" customHeight="1">
      <c r="A123" s="14" t="s">
        <v>534</v>
      </c>
      <c r="B123" s="14"/>
      <c r="C123" s="73" t="s">
        <v>381</v>
      </c>
      <c r="D123" s="15" t="s">
        <v>875</v>
      </c>
      <c r="E123" s="15" t="s">
        <v>876</v>
      </c>
      <c r="F123" s="74">
        <v>200000</v>
      </c>
      <c r="G123" s="14" t="s">
        <v>213</v>
      </c>
      <c r="H123" s="14" t="s">
        <v>278</v>
      </c>
      <c r="I123" s="14" t="s">
        <v>278</v>
      </c>
      <c r="J123" s="14">
        <v>1</v>
      </c>
      <c r="K123" s="14"/>
      <c r="L123" s="16">
        <v>39356</v>
      </c>
      <c r="M123" s="16">
        <v>39417</v>
      </c>
    </row>
    <row r="124" spans="1:13" ht="45" customHeight="1">
      <c r="A124" s="14" t="s">
        <v>535</v>
      </c>
      <c r="B124" s="14"/>
      <c r="C124" s="73" t="s">
        <v>382</v>
      </c>
      <c r="D124" s="15" t="s">
        <v>875</v>
      </c>
      <c r="E124" s="15" t="s">
        <v>876</v>
      </c>
      <c r="F124" s="74">
        <v>200000</v>
      </c>
      <c r="G124" s="14" t="s">
        <v>213</v>
      </c>
      <c r="H124" s="14" t="s">
        <v>278</v>
      </c>
      <c r="I124" s="14" t="s">
        <v>278</v>
      </c>
      <c r="J124" s="14">
        <v>1</v>
      </c>
      <c r="K124" s="14"/>
      <c r="L124" s="16">
        <v>39356</v>
      </c>
      <c r="M124" s="16">
        <v>39417</v>
      </c>
    </row>
    <row r="125" spans="1:13" ht="45" customHeight="1">
      <c r="A125" s="14" t="s">
        <v>536</v>
      </c>
      <c r="B125" s="14"/>
      <c r="C125" s="73" t="s">
        <v>877</v>
      </c>
      <c r="D125" s="15" t="s">
        <v>875</v>
      </c>
      <c r="E125" s="15" t="s">
        <v>876</v>
      </c>
      <c r="F125" s="74">
        <v>300000</v>
      </c>
      <c r="G125" s="14" t="s">
        <v>213</v>
      </c>
      <c r="H125" s="14" t="s">
        <v>278</v>
      </c>
      <c r="I125" s="14" t="s">
        <v>278</v>
      </c>
      <c r="J125" s="14">
        <v>2</v>
      </c>
      <c r="K125" s="14"/>
      <c r="L125" s="16">
        <v>39356</v>
      </c>
      <c r="M125" s="16">
        <v>39417</v>
      </c>
    </row>
    <row r="126" spans="1:13" ht="45" customHeight="1">
      <c r="A126" s="14" t="s">
        <v>537</v>
      </c>
      <c r="B126" s="14"/>
      <c r="C126" s="73" t="s">
        <v>878</v>
      </c>
      <c r="D126" s="15" t="s">
        <v>875</v>
      </c>
      <c r="E126" s="15" t="s">
        <v>876</v>
      </c>
      <c r="F126" s="74">
        <v>300000</v>
      </c>
      <c r="G126" s="14" t="s">
        <v>213</v>
      </c>
      <c r="H126" s="14" t="s">
        <v>278</v>
      </c>
      <c r="I126" s="14" t="s">
        <v>278</v>
      </c>
      <c r="J126" s="14">
        <v>2</v>
      </c>
      <c r="K126" s="14"/>
      <c r="L126" s="16">
        <v>39356</v>
      </c>
      <c r="M126" s="16">
        <v>39417</v>
      </c>
    </row>
    <row r="127" spans="1:13" ht="45" customHeight="1">
      <c r="A127" s="14" t="s">
        <v>550</v>
      </c>
      <c r="B127" s="14"/>
      <c r="C127" s="73" t="s">
        <v>383</v>
      </c>
      <c r="D127" s="15" t="s">
        <v>875</v>
      </c>
      <c r="E127" s="15" t="s">
        <v>876</v>
      </c>
      <c r="F127" s="74">
        <v>50000</v>
      </c>
      <c r="G127" s="14"/>
      <c r="H127" s="14"/>
      <c r="I127" s="14"/>
      <c r="J127" s="14"/>
      <c r="K127" s="14"/>
      <c r="L127" s="16"/>
      <c r="M127" s="16"/>
    </row>
    <row r="128" spans="1:13" ht="45" customHeight="1">
      <c r="A128" s="14" t="s">
        <v>551</v>
      </c>
      <c r="B128" s="14"/>
      <c r="C128" s="73" t="s">
        <v>384</v>
      </c>
      <c r="D128" s="15" t="s">
        <v>875</v>
      </c>
      <c r="E128" s="15" t="s">
        <v>876</v>
      </c>
      <c r="F128" s="74">
        <v>50000</v>
      </c>
      <c r="G128" s="14"/>
      <c r="H128" s="14"/>
      <c r="I128" s="14"/>
      <c r="J128" s="14"/>
      <c r="K128" s="14"/>
      <c r="L128" s="16"/>
      <c r="M128" s="16"/>
    </row>
    <row r="129" spans="1:13" ht="45" customHeight="1">
      <c r="A129" s="14" t="s">
        <v>563</v>
      </c>
      <c r="B129" s="14"/>
      <c r="C129" s="73" t="s">
        <v>393</v>
      </c>
      <c r="D129" s="15" t="s">
        <v>879</v>
      </c>
      <c r="E129" s="15" t="s">
        <v>880</v>
      </c>
      <c r="F129" s="74">
        <v>400000</v>
      </c>
      <c r="G129" s="14" t="s">
        <v>881</v>
      </c>
      <c r="H129" s="14"/>
      <c r="I129" s="14"/>
      <c r="J129" s="14">
        <v>1</v>
      </c>
      <c r="K129" s="14" t="s">
        <v>882</v>
      </c>
      <c r="L129" s="16"/>
      <c r="M129" s="16"/>
    </row>
    <row r="130" spans="1:13" ht="45" customHeight="1">
      <c r="A130" s="14" t="s">
        <v>564</v>
      </c>
      <c r="B130" s="14"/>
      <c r="C130" s="73" t="s">
        <v>394</v>
      </c>
      <c r="D130" s="15" t="s">
        <v>879</v>
      </c>
      <c r="E130" s="15" t="s">
        <v>880</v>
      </c>
      <c r="F130" s="74">
        <v>250000</v>
      </c>
      <c r="G130" s="14" t="s">
        <v>883</v>
      </c>
      <c r="H130" s="14"/>
      <c r="I130" s="14"/>
      <c r="J130" s="14">
        <v>1</v>
      </c>
      <c r="K130" s="14" t="s">
        <v>882</v>
      </c>
      <c r="L130" s="16"/>
      <c r="M130" s="16"/>
    </row>
    <row r="131" spans="1:13" ht="45" customHeight="1">
      <c r="A131" s="14" t="s">
        <v>565</v>
      </c>
      <c r="B131" s="14"/>
      <c r="C131" s="73" t="s">
        <v>395</v>
      </c>
      <c r="D131" s="15" t="s">
        <v>879</v>
      </c>
      <c r="E131" s="15" t="s">
        <v>880</v>
      </c>
      <c r="F131" s="74">
        <v>300000</v>
      </c>
      <c r="G131" s="14" t="s">
        <v>883</v>
      </c>
      <c r="H131" s="14"/>
      <c r="I131" s="14"/>
      <c r="J131" s="14">
        <v>1</v>
      </c>
      <c r="K131" s="14" t="s">
        <v>882</v>
      </c>
      <c r="L131" s="16"/>
      <c r="M131" s="16"/>
    </row>
    <row r="132" spans="1:13" ht="45" customHeight="1">
      <c r="A132" s="14" t="s">
        <v>566</v>
      </c>
      <c r="B132" s="14"/>
      <c r="C132" s="73" t="s">
        <v>396</v>
      </c>
      <c r="D132" s="15" t="s">
        <v>879</v>
      </c>
      <c r="E132" s="15" t="s">
        <v>880</v>
      </c>
      <c r="F132" s="74">
        <v>100000</v>
      </c>
      <c r="G132" s="14" t="s">
        <v>883</v>
      </c>
      <c r="H132" s="14"/>
      <c r="I132" s="14"/>
      <c r="J132" s="14">
        <v>1</v>
      </c>
      <c r="K132" s="14" t="s">
        <v>882</v>
      </c>
      <c r="L132" s="16"/>
      <c r="M132" s="16"/>
    </row>
    <row r="133" spans="1:13" ht="45" customHeight="1">
      <c r="A133" s="14" t="s">
        <v>567</v>
      </c>
      <c r="B133" s="14"/>
      <c r="C133" s="73" t="s">
        <v>397</v>
      </c>
      <c r="D133" s="15" t="s">
        <v>879</v>
      </c>
      <c r="E133" s="15" t="s">
        <v>880</v>
      </c>
      <c r="F133" s="74">
        <v>100000</v>
      </c>
      <c r="G133" s="14" t="s">
        <v>883</v>
      </c>
      <c r="H133" s="14"/>
      <c r="I133" s="14"/>
      <c r="J133" s="14">
        <v>1</v>
      </c>
      <c r="K133" s="14" t="s">
        <v>882</v>
      </c>
      <c r="L133" s="16"/>
      <c r="M133" s="16"/>
    </row>
    <row r="134" spans="1:13" ht="45" customHeight="1">
      <c r="A134" s="14" t="s">
        <v>568</v>
      </c>
      <c r="B134" s="14"/>
      <c r="C134" s="73" t="s">
        <v>398</v>
      </c>
      <c r="D134" s="15" t="s">
        <v>879</v>
      </c>
      <c r="E134" s="15" t="s">
        <v>880</v>
      </c>
      <c r="F134" s="74">
        <v>60000</v>
      </c>
      <c r="G134" s="14" t="s">
        <v>883</v>
      </c>
      <c r="H134" s="14"/>
      <c r="I134" s="14"/>
      <c r="J134" s="14">
        <v>1</v>
      </c>
      <c r="K134" s="14" t="s">
        <v>882</v>
      </c>
      <c r="L134" s="16"/>
      <c r="M134" s="16"/>
    </row>
    <row r="135" spans="1:13" ht="45" customHeight="1">
      <c r="A135" s="14" t="s">
        <v>586</v>
      </c>
      <c r="B135" s="14"/>
      <c r="C135" s="73" t="s">
        <v>884</v>
      </c>
      <c r="D135" s="15" t="s">
        <v>885</v>
      </c>
      <c r="E135" s="15"/>
      <c r="F135" s="74">
        <v>430000</v>
      </c>
      <c r="G135" s="14" t="s">
        <v>213</v>
      </c>
      <c r="H135" s="14" t="s">
        <v>886</v>
      </c>
      <c r="I135" s="14" t="s">
        <v>278</v>
      </c>
      <c r="J135" s="14">
        <v>1</v>
      </c>
      <c r="K135" s="14" t="s">
        <v>216</v>
      </c>
      <c r="L135" s="16" t="s">
        <v>858</v>
      </c>
      <c r="M135" s="16" t="s">
        <v>863</v>
      </c>
    </row>
    <row r="136" spans="1:13" ht="45" customHeight="1">
      <c r="A136" s="14" t="s">
        <v>587</v>
      </c>
      <c r="B136" s="14"/>
      <c r="C136" s="73" t="s">
        <v>422</v>
      </c>
      <c r="D136" s="15" t="s">
        <v>885</v>
      </c>
      <c r="E136" s="15"/>
      <c r="F136" s="74">
        <v>350000</v>
      </c>
      <c r="G136" s="14" t="s">
        <v>213</v>
      </c>
      <c r="H136" s="14" t="s">
        <v>886</v>
      </c>
      <c r="I136" s="14" t="s">
        <v>278</v>
      </c>
      <c r="J136" s="14">
        <v>1</v>
      </c>
      <c r="K136" s="14" t="s">
        <v>216</v>
      </c>
      <c r="L136" s="16" t="s">
        <v>858</v>
      </c>
      <c r="M136" s="16" t="s">
        <v>863</v>
      </c>
    </row>
    <row r="137" spans="1:13" ht="45" customHeight="1">
      <c r="A137" s="14" t="s">
        <v>589</v>
      </c>
      <c r="B137" s="14"/>
      <c r="C137" s="73" t="s">
        <v>887</v>
      </c>
      <c r="D137" s="15" t="s">
        <v>885</v>
      </c>
      <c r="E137" s="15"/>
      <c r="F137" s="74">
        <v>875250</v>
      </c>
      <c r="G137" s="14" t="s">
        <v>213</v>
      </c>
      <c r="H137" s="14" t="s">
        <v>886</v>
      </c>
      <c r="I137" s="14" t="s">
        <v>278</v>
      </c>
      <c r="J137" s="14">
        <v>2</v>
      </c>
      <c r="K137" s="14" t="s">
        <v>216</v>
      </c>
      <c r="L137" s="16" t="s">
        <v>862</v>
      </c>
      <c r="M137" s="16" t="s">
        <v>888</v>
      </c>
    </row>
    <row r="138" spans="1:13" ht="45" customHeight="1">
      <c r="A138" s="14"/>
      <c r="B138" s="14"/>
      <c r="C138" s="73"/>
      <c r="D138" s="15"/>
      <c r="E138" s="15"/>
      <c r="F138" s="74"/>
      <c r="G138" s="14"/>
      <c r="H138" s="14"/>
      <c r="I138" s="14"/>
      <c r="J138" s="14"/>
      <c r="K138" s="14"/>
      <c r="L138" s="16"/>
      <c r="M138" s="16"/>
    </row>
    <row r="139" spans="1:13" ht="45" customHeight="1">
      <c r="A139" s="14" t="s">
        <v>115</v>
      </c>
      <c r="B139" s="14"/>
      <c r="C139" s="73" t="s">
        <v>171</v>
      </c>
      <c r="D139" s="15" t="s">
        <v>274</v>
      </c>
      <c r="E139" s="15" t="s">
        <v>275</v>
      </c>
      <c r="F139" s="74">
        <v>160000</v>
      </c>
      <c r="G139" s="14" t="s">
        <v>217</v>
      </c>
      <c r="H139" s="14" t="s">
        <v>278</v>
      </c>
      <c r="I139" s="14" t="s">
        <v>278</v>
      </c>
      <c r="J139" s="14">
        <v>1</v>
      </c>
      <c r="K139" s="14"/>
      <c r="L139" s="16"/>
      <c r="M139" s="16"/>
    </row>
    <row r="140" spans="1:13" ht="45" customHeight="1">
      <c r="A140" s="14" t="s">
        <v>116</v>
      </c>
      <c r="B140" s="14"/>
      <c r="C140" s="73" t="s">
        <v>172</v>
      </c>
      <c r="D140" s="15" t="s">
        <v>274</v>
      </c>
      <c r="E140" s="15" t="s">
        <v>275</v>
      </c>
      <c r="F140" s="74">
        <v>140000</v>
      </c>
      <c r="G140" s="14" t="s">
        <v>217</v>
      </c>
      <c r="H140" s="14" t="s">
        <v>278</v>
      </c>
      <c r="I140" s="14" t="s">
        <v>278</v>
      </c>
      <c r="J140" s="14">
        <v>1</v>
      </c>
      <c r="K140" s="14"/>
      <c r="L140" s="16"/>
      <c r="M140" s="16"/>
    </row>
    <row r="141" spans="1:13" ht="45" customHeight="1">
      <c r="A141" s="14" t="s">
        <v>117</v>
      </c>
      <c r="B141" s="14"/>
      <c r="C141" s="73" t="s">
        <v>163</v>
      </c>
      <c r="D141" s="15" t="s">
        <v>274</v>
      </c>
      <c r="E141" s="15" t="s">
        <v>275</v>
      </c>
      <c r="F141" s="74">
        <v>90000</v>
      </c>
      <c r="G141" s="14" t="s">
        <v>218</v>
      </c>
      <c r="H141" s="14" t="s">
        <v>278</v>
      </c>
      <c r="I141" s="14" t="s">
        <v>278</v>
      </c>
      <c r="J141" s="14">
        <v>1</v>
      </c>
      <c r="K141" s="14"/>
      <c r="L141" s="16"/>
      <c r="M141" s="16"/>
    </row>
    <row r="142" spans="1:13" ht="45" customHeight="1">
      <c r="A142" s="14" t="s">
        <v>118</v>
      </c>
      <c r="B142" s="14"/>
      <c r="C142" s="73" t="s">
        <v>173</v>
      </c>
      <c r="D142" s="15" t="s">
        <v>274</v>
      </c>
      <c r="E142" s="15" t="s">
        <v>275</v>
      </c>
      <c r="F142" s="74">
        <v>140000</v>
      </c>
      <c r="G142" s="14" t="s">
        <v>217</v>
      </c>
      <c r="H142" s="14" t="s">
        <v>278</v>
      </c>
      <c r="I142" s="14" t="s">
        <v>278</v>
      </c>
      <c r="J142" s="14">
        <v>1</v>
      </c>
      <c r="K142" s="14"/>
      <c r="L142" s="16"/>
      <c r="M142" s="16"/>
    </row>
    <row r="143" spans="1:13" ht="45" customHeight="1">
      <c r="A143" s="14" t="s">
        <v>119</v>
      </c>
      <c r="B143" s="14"/>
      <c r="C143" s="73" t="s">
        <v>174</v>
      </c>
      <c r="D143" s="15" t="s">
        <v>274</v>
      </c>
      <c r="E143" s="15" t="s">
        <v>275</v>
      </c>
      <c r="F143" s="74">
        <v>160000</v>
      </c>
      <c r="G143" s="14" t="s">
        <v>217</v>
      </c>
      <c r="H143" s="14" t="s">
        <v>278</v>
      </c>
      <c r="I143" s="14" t="s">
        <v>278</v>
      </c>
      <c r="J143" s="14">
        <v>1</v>
      </c>
      <c r="K143" s="14"/>
      <c r="L143" s="16"/>
      <c r="M143" s="16"/>
    </row>
    <row r="144" spans="1:13" ht="45" customHeight="1">
      <c r="A144" s="14" t="s">
        <v>120</v>
      </c>
      <c r="B144" s="14"/>
      <c r="C144" s="73" t="s">
        <v>182</v>
      </c>
      <c r="D144" s="15" t="s">
        <v>274</v>
      </c>
      <c r="E144" s="15" t="s">
        <v>275</v>
      </c>
      <c r="F144" s="74">
        <v>150000</v>
      </c>
      <c r="G144" s="14" t="s">
        <v>217</v>
      </c>
      <c r="H144" s="14" t="s">
        <v>278</v>
      </c>
      <c r="I144" s="14" t="s">
        <v>278</v>
      </c>
      <c r="J144" s="14">
        <v>1</v>
      </c>
      <c r="K144" s="14"/>
      <c r="L144" s="16"/>
      <c r="M144" s="16"/>
    </row>
    <row r="145" spans="1:13" ht="45" customHeight="1">
      <c r="A145" s="14" t="s">
        <v>121</v>
      </c>
      <c r="B145" s="14"/>
      <c r="C145" s="73" t="s">
        <v>175</v>
      </c>
      <c r="D145" s="15" t="s">
        <v>274</v>
      </c>
      <c r="E145" s="15" t="s">
        <v>275</v>
      </c>
      <c r="F145" s="74">
        <v>80000</v>
      </c>
      <c r="G145" s="14" t="s">
        <v>218</v>
      </c>
      <c r="H145" s="14" t="s">
        <v>278</v>
      </c>
      <c r="I145" s="14" t="s">
        <v>278</v>
      </c>
      <c r="J145" s="14">
        <v>1</v>
      </c>
      <c r="K145" s="14"/>
      <c r="L145" s="16"/>
      <c r="M145" s="16"/>
    </row>
    <row r="146" spans="1:13" ht="45" customHeight="1">
      <c r="A146" s="14" t="s">
        <v>122</v>
      </c>
      <c r="B146" s="14"/>
      <c r="C146" s="73" t="s">
        <v>176</v>
      </c>
      <c r="D146" s="15" t="s">
        <v>274</v>
      </c>
      <c r="E146" s="15" t="s">
        <v>275</v>
      </c>
      <c r="F146" s="74">
        <v>80000</v>
      </c>
      <c r="G146" s="14" t="s">
        <v>218</v>
      </c>
      <c r="H146" s="14" t="s">
        <v>278</v>
      </c>
      <c r="I146" s="14" t="s">
        <v>278</v>
      </c>
      <c r="J146" s="14">
        <v>1</v>
      </c>
      <c r="K146" s="14"/>
      <c r="L146" s="16"/>
      <c r="M146" s="16"/>
    </row>
    <row r="147" spans="1:13" ht="45" customHeight="1">
      <c r="A147" s="14" t="s">
        <v>123</v>
      </c>
      <c r="B147" s="14"/>
      <c r="C147" s="73" t="s">
        <v>177</v>
      </c>
      <c r="D147" s="15" t="s">
        <v>274</v>
      </c>
      <c r="E147" s="15" t="s">
        <v>275</v>
      </c>
      <c r="F147" s="74">
        <v>120000</v>
      </c>
      <c r="G147" s="14" t="s">
        <v>218</v>
      </c>
      <c r="H147" s="14" t="s">
        <v>278</v>
      </c>
      <c r="I147" s="14" t="s">
        <v>278</v>
      </c>
      <c r="J147" s="14">
        <v>1</v>
      </c>
      <c r="K147" s="14"/>
      <c r="L147" s="16"/>
      <c r="M147" s="16"/>
    </row>
    <row r="148" spans="1:13" ht="45" customHeight="1">
      <c r="A148" s="14" t="s">
        <v>124</v>
      </c>
      <c r="B148" s="14"/>
      <c r="C148" s="73" t="s">
        <v>178</v>
      </c>
      <c r="D148" s="15" t="s">
        <v>274</v>
      </c>
      <c r="E148" s="15" t="s">
        <v>275</v>
      </c>
      <c r="F148" s="74">
        <v>120000</v>
      </c>
      <c r="G148" s="14" t="s">
        <v>218</v>
      </c>
      <c r="H148" s="14" t="s">
        <v>278</v>
      </c>
      <c r="I148" s="14" t="s">
        <v>278</v>
      </c>
      <c r="J148" s="14">
        <v>1</v>
      </c>
      <c r="K148" s="14"/>
      <c r="L148" s="16"/>
      <c r="M148" s="16"/>
    </row>
    <row r="149" spans="1:13" ht="45" customHeight="1">
      <c r="A149" s="14" t="s">
        <v>125</v>
      </c>
      <c r="B149" s="14"/>
      <c r="C149" s="73" t="s">
        <v>164</v>
      </c>
      <c r="D149" s="15" t="s">
        <v>276</v>
      </c>
      <c r="E149" s="15" t="s">
        <v>277</v>
      </c>
      <c r="F149" s="74">
        <v>700000</v>
      </c>
      <c r="G149" s="14" t="s">
        <v>217</v>
      </c>
      <c r="H149" s="14" t="s">
        <v>278</v>
      </c>
      <c r="I149" s="14" t="s">
        <v>278</v>
      </c>
      <c r="J149" s="14">
        <v>1</v>
      </c>
      <c r="K149" s="14"/>
      <c r="L149" s="16"/>
      <c r="M149" s="16"/>
    </row>
    <row r="150" spans="1:13" ht="45" customHeight="1">
      <c r="A150" s="14" t="s">
        <v>126</v>
      </c>
      <c r="B150" s="14"/>
      <c r="C150" s="73" t="s">
        <v>179</v>
      </c>
      <c r="D150" s="15" t="s">
        <v>274</v>
      </c>
      <c r="E150" s="15" t="s">
        <v>275</v>
      </c>
      <c r="F150" s="74">
        <v>180000</v>
      </c>
      <c r="G150" s="14" t="s">
        <v>217</v>
      </c>
      <c r="H150" s="14" t="s">
        <v>278</v>
      </c>
      <c r="I150" s="14" t="s">
        <v>278</v>
      </c>
      <c r="J150" s="14">
        <v>2</v>
      </c>
      <c r="K150" s="14"/>
      <c r="L150" s="16"/>
      <c r="M150" s="16"/>
    </row>
    <row r="151" spans="1:13" ht="45" customHeight="1">
      <c r="A151" s="14" t="s">
        <v>268</v>
      </c>
      <c r="B151" s="14"/>
      <c r="C151" s="73" t="s">
        <v>180</v>
      </c>
      <c r="D151" s="15" t="s">
        <v>274</v>
      </c>
      <c r="E151" s="15" t="s">
        <v>275</v>
      </c>
      <c r="F151" s="74">
        <v>170000</v>
      </c>
      <c r="G151" s="14" t="s">
        <v>217</v>
      </c>
      <c r="H151" s="14" t="s">
        <v>278</v>
      </c>
      <c r="I151" s="14" t="s">
        <v>278</v>
      </c>
      <c r="J151" s="14">
        <v>1</v>
      </c>
      <c r="K151" s="14"/>
      <c r="L151" s="16"/>
      <c r="M151" s="16"/>
    </row>
    <row r="152" spans="1:13" ht="45" customHeight="1">
      <c r="A152" s="14" t="s">
        <v>269</v>
      </c>
      <c r="B152" s="14"/>
      <c r="C152" s="73" t="s">
        <v>181</v>
      </c>
      <c r="D152" s="15" t="s">
        <v>274</v>
      </c>
      <c r="E152" s="15" t="s">
        <v>275</v>
      </c>
      <c r="F152" s="74">
        <v>80500</v>
      </c>
      <c r="G152" s="14" t="s">
        <v>218</v>
      </c>
      <c r="H152" s="14" t="s">
        <v>278</v>
      </c>
      <c r="I152" s="14" t="s">
        <v>278</v>
      </c>
      <c r="J152" s="14">
        <v>2</v>
      </c>
      <c r="K152" s="14" t="s">
        <v>216</v>
      </c>
      <c r="L152" s="16" t="s">
        <v>858</v>
      </c>
      <c r="M152" s="16" t="s">
        <v>862</v>
      </c>
    </row>
    <row r="153" spans="1:13" ht="45" customHeight="1">
      <c r="A153" s="14" t="s">
        <v>312</v>
      </c>
      <c r="B153" s="14"/>
      <c r="C153" s="73" t="s">
        <v>983</v>
      </c>
      <c r="D153" s="15" t="s">
        <v>989</v>
      </c>
      <c r="E153" s="15" t="s">
        <v>990</v>
      </c>
      <c r="F153" s="74">
        <v>220000</v>
      </c>
      <c r="G153" s="14" t="s">
        <v>219</v>
      </c>
      <c r="H153" s="14" t="s">
        <v>886</v>
      </c>
      <c r="I153" s="14" t="s">
        <v>886</v>
      </c>
      <c r="J153" s="14">
        <v>2</v>
      </c>
      <c r="K153" s="14" t="s">
        <v>216</v>
      </c>
      <c r="L153" s="16" t="s">
        <v>858</v>
      </c>
      <c r="M153" s="16" t="s">
        <v>862</v>
      </c>
    </row>
    <row r="154" spans="1:13" ht="45" customHeight="1">
      <c r="A154" s="14" t="s">
        <v>701</v>
      </c>
      <c r="B154" s="14"/>
      <c r="C154" s="73" t="s">
        <v>75</v>
      </c>
      <c r="D154" s="15" t="s">
        <v>989</v>
      </c>
      <c r="E154" s="15" t="s">
        <v>990</v>
      </c>
      <c r="F154" s="74">
        <v>220000</v>
      </c>
      <c r="G154" s="14" t="s">
        <v>219</v>
      </c>
      <c r="H154" s="14" t="s">
        <v>886</v>
      </c>
      <c r="I154" s="14" t="s">
        <v>886</v>
      </c>
      <c r="J154" s="14">
        <v>1</v>
      </c>
      <c r="K154" s="14" t="s">
        <v>216</v>
      </c>
      <c r="L154" s="16" t="s">
        <v>858</v>
      </c>
      <c r="M154" s="16" t="s">
        <v>862</v>
      </c>
    </row>
    <row r="155" spans="1:13" ht="45" customHeight="1">
      <c r="A155" s="14" t="s">
        <v>503</v>
      </c>
      <c r="B155" s="14"/>
      <c r="C155" s="73" t="s">
        <v>978</v>
      </c>
      <c r="D155" s="15" t="s">
        <v>989</v>
      </c>
      <c r="E155" s="15" t="s">
        <v>990</v>
      </c>
      <c r="F155" s="74">
        <v>230000</v>
      </c>
      <c r="G155" s="14" t="s">
        <v>219</v>
      </c>
      <c r="H155" s="14" t="s">
        <v>886</v>
      </c>
      <c r="I155" s="14" t="s">
        <v>278</v>
      </c>
      <c r="J155" s="14">
        <v>1</v>
      </c>
      <c r="K155" s="14" t="s">
        <v>216</v>
      </c>
      <c r="L155" s="16" t="s">
        <v>858</v>
      </c>
      <c r="M155" s="16" t="s">
        <v>862</v>
      </c>
    </row>
    <row r="156" spans="1:13" ht="45" customHeight="1">
      <c r="A156" s="14" t="s">
        <v>541</v>
      </c>
      <c r="B156" s="14"/>
      <c r="C156" s="73" t="s">
        <v>980</v>
      </c>
      <c r="D156" s="15" t="s">
        <v>989</v>
      </c>
      <c r="E156" s="15" t="s">
        <v>990</v>
      </c>
      <c r="F156" s="74">
        <v>200000</v>
      </c>
      <c r="G156" s="14" t="s">
        <v>219</v>
      </c>
      <c r="H156" s="14" t="s">
        <v>886</v>
      </c>
      <c r="I156" s="14" t="s">
        <v>278</v>
      </c>
      <c r="J156" s="14">
        <v>1</v>
      </c>
      <c r="K156" s="14" t="s">
        <v>216</v>
      </c>
      <c r="L156" s="16" t="s">
        <v>858</v>
      </c>
      <c r="M156" s="16" t="s">
        <v>862</v>
      </c>
    </row>
    <row r="157" spans="1:13" ht="12.75">
      <c r="A157" s="51"/>
      <c r="B157" s="80"/>
      <c r="C157" s="53"/>
      <c r="D157" s="81"/>
      <c r="E157" s="82"/>
      <c r="F157" s="118">
        <f>SUM(F7:F156)</f>
        <v>22418000</v>
      </c>
      <c r="G157" s="83"/>
      <c r="H157" s="84"/>
      <c r="I157" s="84"/>
      <c r="J157" s="83"/>
      <c r="K157" s="80"/>
      <c r="L157" s="85"/>
      <c r="M157" s="85"/>
    </row>
    <row r="158" spans="4:6" ht="12.75">
      <c r="D158" s="17"/>
      <c r="E158" s="18"/>
      <c r="F158" s="19"/>
    </row>
    <row r="161" spans="9:13" ht="12.75">
      <c r="I161" s="147" t="s">
        <v>183</v>
      </c>
      <c r="J161" s="147"/>
      <c r="K161" s="147"/>
      <c r="L161" s="148"/>
      <c r="M161" s="148"/>
    </row>
    <row r="162" spans="9:13" ht="12.75">
      <c r="I162" s="147" t="s">
        <v>161</v>
      </c>
      <c r="J162" s="147"/>
      <c r="K162" s="147"/>
      <c r="L162" s="147"/>
      <c r="M162" s="148"/>
    </row>
    <row r="165" ht="12.75">
      <c r="A165" t="s">
        <v>220</v>
      </c>
    </row>
    <row r="166" ht="12.75">
      <c r="A166" t="s">
        <v>221</v>
      </c>
    </row>
    <row r="167" spans="1:13" ht="12.75">
      <c r="A167" t="s">
        <v>222</v>
      </c>
      <c r="D167" s="2"/>
      <c r="E167" s="2"/>
      <c r="F167" s="2"/>
      <c r="G167" s="2"/>
      <c r="H167" s="2"/>
      <c r="I167" s="2"/>
      <c r="J167" s="2"/>
      <c r="K167" s="2"/>
      <c r="L167" s="2"/>
      <c r="M167" s="2"/>
    </row>
    <row r="168" ht="12.75">
      <c r="A168" t="s">
        <v>223</v>
      </c>
    </row>
    <row r="169" ht="12.75">
      <c r="A169" t="s">
        <v>127</v>
      </c>
    </row>
    <row r="382" ht="12" customHeight="1"/>
  </sheetData>
  <mergeCells count="14">
    <mergeCell ref="I162:M162"/>
    <mergeCell ref="J5:J6"/>
    <mergeCell ref="K5:K6"/>
    <mergeCell ref="I161:M161"/>
    <mergeCell ref="L5:M5"/>
    <mergeCell ref="D5:E5"/>
    <mergeCell ref="H5:I5"/>
    <mergeCell ref="A2:M2"/>
    <mergeCell ref="A3:M3"/>
    <mergeCell ref="F5:F6"/>
    <mergeCell ref="G5:G6"/>
    <mergeCell ref="A5:A6"/>
    <mergeCell ref="B5:B6"/>
    <mergeCell ref="C5:C6"/>
  </mergeCells>
  <printOptions horizontalCentered="1"/>
  <pageMargins left="0.1968503937007874" right="0.1968503937007874" top="0.1968503937007874" bottom="0.1968503937007874" header="0.1968503937007874" footer="0.1968503937007874"/>
  <pageSetup horizontalDpi="600" verticalDpi="600" orientation="landscape" paperSize="9" scale="75" r:id="rId1"/>
  <rowBreaks count="2" manualBreakCount="2">
    <brk id="138" max="255" man="1"/>
    <brk id="385" max="255" man="1"/>
  </rowBreaks>
</worksheet>
</file>

<file path=xl/worksheets/sheet4.xml><?xml version="1.0" encoding="utf-8"?>
<worksheet xmlns="http://schemas.openxmlformats.org/spreadsheetml/2006/main" xmlns:r="http://schemas.openxmlformats.org/officeDocument/2006/relationships">
  <dimension ref="A1:M41"/>
  <sheetViews>
    <sheetView zoomScale="75" zoomScaleNormal="75" workbookViewId="0" topLeftCell="A1">
      <selection activeCell="A24" sqref="A24"/>
    </sheetView>
  </sheetViews>
  <sheetFormatPr defaultColWidth="9.140625" defaultRowHeight="12.75"/>
  <cols>
    <col min="1" max="1" width="3.28125" style="0" customWidth="1"/>
    <col min="6" max="6" width="35.7109375" style="0" customWidth="1"/>
  </cols>
  <sheetData>
    <row r="1" spans="1:13" ht="20.25">
      <c r="A1" s="157" t="s">
        <v>128</v>
      </c>
      <c r="B1" s="157"/>
      <c r="C1" s="157"/>
      <c r="D1" s="157"/>
      <c r="E1" s="157"/>
      <c r="F1" s="157"/>
      <c r="G1" s="157"/>
      <c r="H1" s="157"/>
      <c r="I1" s="157"/>
      <c r="J1" s="157"/>
      <c r="K1" s="157"/>
      <c r="L1" s="20"/>
      <c r="M1" s="20"/>
    </row>
    <row r="6" spans="1:2" ht="15.75">
      <c r="A6" s="21" t="s">
        <v>129</v>
      </c>
      <c r="B6" s="22" t="s">
        <v>130</v>
      </c>
    </row>
    <row r="7" spans="1:2" ht="15.75">
      <c r="A7" s="21"/>
      <c r="B7" s="22"/>
    </row>
    <row r="8" spans="1:2" ht="15.75">
      <c r="A8" s="21"/>
      <c r="B8" s="22"/>
    </row>
    <row r="9" spans="1:2" ht="15.75">
      <c r="A9" s="21"/>
      <c r="B9" s="22"/>
    </row>
    <row r="10" spans="1:2" ht="15.75">
      <c r="A10" s="21" t="s">
        <v>131</v>
      </c>
      <c r="B10" s="22" t="s">
        <v>132</v>
      </c>
    </row>
    <row r="11" ht="15.75">
      <c r="B11" s="22" t="s">
        <v>133</v>
      </c>
    </row>
    <row r="15" spans="1:2" ht="15.75">
      <c r="A15" s="21" t="s">
        <v>134</v>
      </c>
      <c r="B15" s="22" t="s">
        <v>135</v>
      </c>
    </row>
    <row r="16" ht="15">
      <c r="A16" s="23"/>
    </row>
    <row r="17" spans="1:6" ht="21.75" customHeight="1">
      <c r="A17" s="23"/>
      <c r="D17" s="154" t="s">
        <v>136</v>
      </c>
      <c r="E17" s="155"/>
      <c r="F17" s="156"/>
    </row>
    <row r="18" spans="1:6" ht="23.25" customHeight="1">
      <c r="A18" s="23"/>
      <c r="D18" s="151" t="s">
        <v>137</v>
      </c>
      <c r="E18" s="152"/>
      <c r="F18" s="24" t="s">
        <v>138</v>
      </c>
    </row>
    <row r="19" spans="1:6" ht="22.5" customHeight="1">
      <c r="A19" s="23"/>
      <c r="D19" s="153" t="s">
        <v>218</v>
      </c>
      <c r="E19" s="153"/>
      <c r="F19" s="1" t="s">
        <v>139</v>
      </c>
    </row>
    <row r="20" spans="1:6" ht="22.5" customHeight="1">
      <c r="A20" s="23"/>
      <c r="D20" s="153" t="s">
        <v>213</v>
      </c>
      <c r="E20" s="153"/>
      <c r="F20" s="1" t="s">
        <v>140</v>
      </c>
    </row>
    <row r="21" spans="1:6" ht="22.5" customHeight="1">
      <c r="A21" s="23"/>
      <c r="D21" s="158" t="s">
        <v>141</v>
      </c>
      <c r="E21" s="158"/>
      <c r="F21" s="1" t="s">
        <v>142</v>
      </c>
    </row>
    <row r="22" spans="1:6" ht="22.5" customHeight="1">
      <c r="A22" s="23"/>
      <c r="D22" s="158" t="s">
        <v>217</v>
      </c>
      <c r="E22" s="158"/>
      <c r="F22" s="1" t="s">
        <v>143</v>
      </c>
    </row>
    <row r="23" spans="1:6" ht="22.5" customHeight="1">
      <c r="A23" s="23"/>
      <c r="D23" s="158" t="s">
        <v>144</v>
      </c>
      <c r="E23" s="158"/>
      <c r="F23" s="1" t="s">
        <v>145</v>
      </c>
    </row>
    <row r="24" spans="1:6" ht="22.5" customHeight="1">
      <c r="A24" s="23"/>
      <c r="D24" s="158" t="s">
        <v>146</v>
      </c>
      <c r="E24" s="158"/>
      <c r="F24" s="1" t="s">
        <v>147</v>
      </c>
    </row>
    <row r="25" spans="1:6" ht="22.5" customHeight="1">
      <c r="A25" s="23"/>
      <c r="D25" s="158" t="s">
        <v>219</v>
      </c>
      <c r="E25" s="158"/>
      <c r="F25" s="1" t="s">
        <v>148</v>
      </c>
    </row>
    <row r="26" ht="15">
      <c r="A26" s="23"/>
    </row>
    <row r="27" ht="15">
      <c r="A27" s="23"/>
    </row>
    <row r="28" ht="15">
      <c r="A28" s="23"/>
    </row>
    <row r="29" spans="1:2" ht="15.75">
      <c r="A29" s="21" t="s">
        <v>149</v>
      </c>
      <c r="B29" s="22" t="s">
        <v>150</v>
      </c>
    </row>
    <row r="30" spans="1:2" ht="15.75">
      <c r="A30" s="23"/>
      <c r="B30" s="22" t="s">
        <v>151</v>
      </c>
    </row>
    <row r="31" ht="15">
      <c r="A31" s="23"/>
    </row>
    <row r="32" ht="15">
      <c r="A32" s="23"/>
    </row>
    <row r="33" ht="15">
      <c r="A33" s="23"/>
    </row>
    <row r="34" spans="1:2" ht="15.75">
      <c r="A34" s="21" t="s">
        <v>152</v>
      </c>
      <c r="B34" s="22" t="s">
        <v>153</v>
      </c>
    </row>
    <row r="36" spans="4:6" ht="25.5" customHeight="1">
      <c r="D36" s="154" t="s">
        <v>154</v>
      </c>
      <c r="E36" s="155"/>
      <c r="F36" s="156"/>
    </row>
    <row r="37" spans="4:6" ht="20.25" customHeight="1">
      <c r="D37" s="151" t="s">
        <v>137</v>
      </c>
      <c r="E37" s="152"/>
      <c r="F37" s="24" t="s">
        <v>155</v>
      </c>
    </row>
    <row r="38" spans="4:6" ht="19.5" customHeight="1">
      <c r="D38" s="153" t="s">
        <v>214</v>
      </c>
      <c r="E38" s="153"/>
      <c r="F38" s="1" t="s">
        <v>156</v>
      </c>
    </row>
    <row r="39" spans="4:6" ht="19.5" customHeight="1">
      <c r="D39" s="153" t="s">
        <v>215</v>
      </c>
      <c r="E39" s="153"/>
      <c r="F39" s="1" t="s">
        <v>157</v>
      </c>
    </row>
    <row r="40" spans="4:6" ht="19.5" customHeight="1">
      <c r="D40" s="158" t="s">
        <v>216</v>
      </c>
      <c r="E40" s="158"/>
      <c r="F40" s="1" t="s">
        <v>158</v>
      </c>
    </row>
    <row r="41" spans="4:6" ht="19.5" customHeight="1">
      <c r="D41" s="158" t="s">
        <v>159</v>
      </c>
      <c r="E41" s="158"/>
      <c r="F41" s="1" t="s">
        <v>160</v>
      </c>
    </row>
  </sheetData>
  <mergeCells count="16">
    <mergeCell ref="D38:E38"/>
    <mergeCell ref="D39:E39"/>
    <mergeCell ref="D40:E40"/>
    <mergeCell ref="D41:E41"/>
    <mergeCell ref="D24:E24"/>
    <mergeCell ref="D25:E25"/>
    <mergeCell ref="D37:E37"/>
    <mergeCell ref="D36:F36"/>
    <mergeCell ref="D20:E20"/>
    <mergeCell ref="D21:E21"/>
    <mergeCell ref="D22:E22"/>
    <mergeCell ref="D23:E23"/>
    <mergeCell ref="D18:E18"/>
    <mergeCell ref="D19:E19"/>
    <mergeCell ref="D17:F17"/>
    <mergeCell ref="A1:K1"/>
  </mergeCells>
  <printOptions/>
  <pageMargins left="0.58" right="0.21" top="0.55" bottom="1" header="0.26" footer="0.5"/>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AIPO - Parma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Ilaria Bocchi</dc:creator>
  <cp:keywords/>
  <dc:description/>
  <cp:lastModifiedBy>assistenza</cp:lastModifiedBy>
  <cp:lastPrinted>2007-02-23T13:20:28Z</cp:lastPrinted>
  <dcterms:created xsi:type="dcterms:W3CDTF">2004-08-19T08:56:31Z</dcterms:created>
  <dcterms:modified xsi:type="dcterms:W3CDTF">2007-02-27T11:06:21Z</dcterms:modified>
  <cp:category/>
  <cp:version/>
  <cp:contentType/>
  <cp:contentStatus/>
</cp:coreProperties>
</file>