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ingena\25\001 AIPO - PE Diaframmi\01 Hauptprojekt\02 Texte\04 AP\PGI\pGI Allegati\"/>
    </mc:Choice>
  </mc:AlternateContent>
  <xr:revisionPtr revIDLastSave="0" documentId="13_ncr:1_{6027FD1B-3C5A-47A6-AC5D-D0D907B7C3F1}" xr6:coauthVersionLast="47" xr6:coauthVersionMax="47" xr10:uidLastSave="{00000000-0000-0000-0000-000000000000}"/>
  <bookViews>
    <workbookView xWindow="-120" yWindow="-120" windowWidth="38640" windowHeight="21240" tabRatio="888" activeTab="1" xr2:uid="{00000000-000D-0000-FFFF-FFFF00000000}"/>
  </bookViews>
  <sheets>
    <sheet name="Intestazione" sheetId="121" r:id="rId1"/>
    <sheet name="Lista oggetti" sheetId="91" r:id="rId2"/>
    <sheet name="Palo (2)" sheetId="90" state="hidden" r:id="rId3"/>
    <sheet name="IIST_COR" sheetId="96" r:id="rId4"/>
    <sheet name="IIST_DIA" sheetId="112" r:id="rId5"/>
    <sheet name="IIST_DST" sheetId="127" r:id="rId6"/>
    <sheet name="OPGE_MOT" sheetId="126" r:id="rId7"/>
  </sheets>
  <definedNames>
    <definedName name="_xlnm._FilterDatabase" localSheetId="2" hidden="1">'Palo (2)'!$B$7:$AA$42</definedName>
    <definedName name="_ftn1" localSheetId="2">'Palo (2)'!#REF!</definedName>
    <definedName name="_ftnref1" localSheetId="2">'Palo (2)'!#REF!</definedName>
    <definedName name="_ftnref2" localSheetId="2">'Palo (2)'!#REF!</definedName>
    <definedName name="_Hlk163146162" localSheetId="0">Intestazione!$J$2</definedName>
    <definedName name="_Ref72769747" localSheetId="0">Intestazione!$A$1</definedName>
    <definedName name="OLE_LINK1" localSheetId="2">'Palo (2)'!#REF!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26" l="1"/>
  <c r="J14" i="126"/>
  <c r="J13" i="126"/>
  <c r="J12" i="126"/>
  <c r="J11" i="126"/>
  <c r="J10" i="126"/>
  <c r="J9" i="126"/>
  <c r="J37" i="127"/>
  <c r="J35" i="127"/>
  <c r="J34" i="127"/>
  <c r="J33" i="127"/>
  <c r="J31" i="127"/>
  <c r="J30" i="127"/>
  <c r="J28" i="127"/>
  <c r="J26" i="127"/>
  <c r="J25" i="127"/>
  <c r="J24" i="127"/>
  <c r="J23" i="127"/>
  <c r="J22" i="127"/>
  <c r="J21" i="127"/>
  <c r="J20" i="127"/>
  <c r="J15" i="127"/>
  <c r="J26" i="112"/>
  <c r="J25" i="112"/>
  <c r="J24" i="112"/>
  <c r="J23" i="112"/>
  <c r="J22" i="112"/>
  <c r="J21" i="112"/>
  <c r="J20" i="112"/>
  <c r="J44" i="112"/>
  <c r="J43" i="112"/>
  <c r="J36" i="96"/>
  <c r="J34" i="96"/>
  <c r="J33" i="96"/>
  <c r="J27" i="96"/>
  <c r="J26" i="96"/>
  <c r="J32" i="96" l="1"/>
  <c r="J30" i="96"/>
  <c r="J23" i="96"/>
  <c r="J8" i="126"/>
  <c r="J123" i="127"/>
  <c r="J122" i="127"/>
  <c r="J121" i="127"/>
  <c r="J120" i="127"/>
  <c r="J119" i="127"/>
  <c r="J118" i="127"/>
  <c r="J117" i="127"/>
  <c r="J116" i="127"/>
  <c r="J115" i="127"/>
  <c r="J114" i="127"/>
  <c r="J113" i="127"/>
  <c r="J112" i="127"/>
  <c r="J111" i="127"/>
  <c r="J110" i="127"/>
  <c r="J109" i="127"/>
  <c r="J108" i="127"/>
  <c r="J107" i="127"/>
  <c r="J106" i="127"/>
  <c r="J105" i="127"/>
  <c r="J104" i="127"/>
  <c r="J103" i="127"/>
  <c r="J102" i="127"/>
  <c r="J101" i="127"/>
  <c r="J100" i="127"/>
  <c r="J99" i="127"/>
  <c r="J98" i="127"/>
  <c r="J97" i="127"/>
  <c r="J96" i="127"/>
  <c r="J95" i="127"/>
  <c r="J94" i="127"/>
  <c r="J93" i="127"/>
  <c r="J92" i="127"/>
  <c r="J91" i="127"/>
  <c r="J90" i="127"/>
  <c r="J89" i="127"/>
  <c r="J88" i="127"/>
  <c r="J87" i="127"/>
  <c r="J86" i="127"/>
  <c r="J85" i="127"/>
  <c r="J84" i="127"/>
  <c r="J83" i="127"/>
  <c r="J82" i="127"/>
  <c r="J81" i="127"/>
  <c r="J80" i="127"/>
  <c r="J79" i="127"/>
  <c r="J78" i="127"/>
  <c r="J77" i="127"/>
  <c r="J76" i="127"/>
  <c r="J75" i="127"/>
  <c r="J74" i="127"/>
  <c r="J73" i="127"/>
  <c r="J72" i="127"/>
  <c r="J71" i="127"/>
  <c r="J70" i="127"/>
  <c r="J69" i="127"/>
  <c r="J68" i="127"/>
  <c r="J67" i="127"/>
  <c r="J66" i="127"/>
  <c r="J65" i="127"/>
  <c r="J64" i="127"/>
  <c r="J63" i="127"/>
  <c r="J62" i="127"/>
  <c r="J61" i="127"/>
  <c r="J60" i="127"/>
  <c r="J59" i="127"/>
  <c r="J58" i="127"/>
  <c r="J57" i="127"/>
  <c r="J56" i="127"/>
  <c r="J55" i="127"/>
  <c r="J54" i="127"/>
  <c r="J53" i="127"/>
  <c r="J52" i="127"/>
  <c r="J51" i="127"/>
  <c r="J50" i="127"/>
  <c r="J49" i="127"/>
  <c r="J48" i="127"/>
  <c r="J47" i="127"/>
  <c r="J46" i="127"/>
  <c r="J45" i="127"/>
  <c r="J44" i="127"/>
  <c r="J43" i="127"/>
  <c r="J42" i="127"/>
  <c r="J41" i="127"/>
  <c r="J40" i="127"/>
  <c r="J39" i="127"/>
  <c r="J38" i="127"/>
  <c r="J32" i="127"/>
  <c r="J29" i="127"/>
  <c r="J27" i="127"/>
  <c r="J19" i="127"/>
  <c r="J18" i="127"/>
  <c r="J17" i="127"/>
  <c r="J16" i="127"/>
  <c r="J14" i="127"/>
  <c r="J13" i="127"/>
  <c r="J12" i="127"/>
  <c r="J11" i="127"/>
  <c r="J10" i="127"/>
  <c r="J9" i="127"/>
  <c r="J8" i="127"/>
  <c r="J39" i="112"/>
  <c r="J38" i="112"/>
  <c r="J37" i="112"/>
  <c r="J36" i="112"/>
  <c r="J35" i="112"/>
  <c r="J34" i="112"/>
  <c r="J33" i="112"/>
  <c r="J32" i="112"/>
  <c r="J31" i="112"/>
  <c r="J30" i="112"/>
  <c r="J29" i="112"/>
  <c r="J28" i="112"/>
  <c r="J27" i="112"/>
  <c r="J18" i="112"/>
  <c r="J17" i="112"/>
  <c r="J16" i="112"/>
  <c r="J24" i="96"/>
  <c r="J25" i="96"/>
  <c r="J22" i="96"/>
  <c r="J31" i="96"/>
  <c r="J20" i="96"/>
  <c r="J19" i="96"/>
  <c r="J18" i="96"/>
  <c r="J17" i="96"/>
  <c r="J16" i="96"/>
  <c r="J13" i="112"/>
  <c r="J12" i="112"/>
  <c r="J11" i="112"/>
  <c r="J10" i="112"/>
  <c r="J9" i="112"/>
  <c r="J11" i="96"/>
  <c r="J9" i="96"/>
  <c r="J104" i="126"/>
  <c r="J103" i="126"/>
  <c r="J102" i="126"/>
  <c r="J101" i="126"/>
  <c r="J100" i="126"/>
  <c r="J99" i="126"/>
  <c r="J98" i="126"/>
  <c r="J97" i="126"/>
  <c r="J96" i="126"/>
  <c r="J95" i="126"/>
  <c r="J94" i="126"/>
  <c r="J93" i="126"/>
  <c r="J92" i="126"/>
  <c r="J91" i="126"/>
  <c r="J90" i="126"/>
  <c r="J89" i="126"/>
  <c r="J88" i="126"/>
  <c r="J87" i="126"/>
  <c r="J86" i="126"/>
  <c r="J85" i="126"/>
  <c r="J84" i="126"/>
  <c r="J83" i="126"/>
  <c r="J82" i="126"/>
  <c r="J81" i="126"/>
  <c r="J80" i="126"/>
  <c r="J79" i="126"/>
  <c r="J78" i="126"/>
  <c r="J77" i="126"/>
  <c r="J76" i="126"/>
  <c r="J75" i="126"/>
  <c r="J74" i="126"/>
  <c r="J73" i="126"/>
  <c r="J72" i="126"/>
  <c r="J71" i="126"/>
  <c r="J70" i="126"/>
  <c r="J69" i="126"/>
  <c r="J68" i="126"/>
  <c r="J67" i="126"/>
  <c r="J66" i="126"/>
  <c r="J65" i="126"/>
  <c r="J64" i="126"/>
  <c r="J63" i="126"/>
  <c r="J62" i="126"/>
  <c r="J61" i="126"/>
  <c r="J60" i="126"/>
  <c r="J59" i="126"/>
  <c r="J58" i="126"/>
  <c r="J57" i="126"/>
  <c r="J56" i="126"/>
  <c r="J55" i="126"/>
  <c r="J54" i="126"/>
  <c r="J53" i="126"/>
  <c r="J52" i="126"/>
  <c r="J51" i="126"/>
  <c r="J50" i="126"/>
  <c r="J49" i="126"/>
  <c r="J48" i="126"/>
  <c r="J47" i="126"/>
  <c r="J46" i="126"/>
  <c r="J45" i="126"/>
  <c r="J44" i="126"/>
  <c r="J43" i="126"/>
  <c r="J42" i="126"/>
  <c r="J41" i="126"/>
  <c r="J40" i="126"/>
  <c r="J39" i="126"/>
  <c r="J38" i="126"/>
  <c r="J37" i="126"/>
  <c r="J36" i="126"/>
  <c r="J35" i="126"/>
  <c r="J34" i="126"/>
  <c r="J33" i="126"/>
  <c r="J32" i="126"/>
  <c r="J31" i="126"/>
  <c r="J30" i="126"/>
  <c r="J29" i="126"/>
  <c r="J28" i="126"/>
  <c r="J27" i="126"/>
  <c r="J26" i="126"/>
  <c r="J25" i="126"/>
  <c r="J24" i="126"/>
  <c r="J23" i="126"/>
  <c r="J22" i="126"/>
  <c r="J21" i="126"/>
  <c r="J20" i="126"/>
  <c r="J19" i="126"/>
  <c r="J18" i="126"/>
  <c r="J17" i="126"/>
  <c r="J16" i="126"/>
  <c r="B5" i="91"/>
  <c r="E5" i="91" s="1"/>
  <c r="B4" i="91"/>
  <c r="E4" i="91" s="1"/>
  <c r="J130" i="112" l="1"/>
  <c r="J129" i="112"/>
  <c r="J128" i="112"/>
  <c r="J127" i="112"/>
  <c r="J126" i="112"/>
  <c r="J125" i="112"/>
  <c r="J124" i="112"/>
  <c r="J123" i="112"/>
  <c r="J122" i="112"/>
  <c r="J121" i="112"/>
  <c r="J120" i="112"/>
  <c r="J119" i="112"/>
  <c r="J118" i="112"/>
  <c r="J117" i="112"/>
  <c r="J116" i="112"/>
  <c r="J115" i="112"/>
  <c r="J114" i="112"/>
  <c r="J113" i="112"/>
  <c r="J112" i="112"/>
  <c r="J111" i="112"/>
  <c r="J110" i="112"/>
  <c r="J109" i="112"/>
  <c r="J108" i="112"/>
  <c r="J107" i="112"/>
  <c r="J106" i="112"/>
  <c r="J105" i="112"/>
  <c r="J104" i="112"/>
  <c r="J103" i="112"/>
  <c r="J102" i="112"/>
  <c r="J101" i="112"/>
  <c r="J100" i="112"/>
  <c r="J99" i="112"/>
  <c r="J98" i="112"/>
  <c r="J97" i="112"/>
  <c r="J96" i="112"/>
  <c r="J95" i="112"/>
  <c r="J94" i="112"/>
  <c r="J93" i="112"/>
  <c r="J92" i="112"/>
  <c r="J91" i="112"/>
  <c r="J90" i="112"/>
  <c r="J89" i="112"/>
  <c r="J88" i="112"/>
  <c r="J87" i="112"/>
  <c r="J86" i="112"/>
  <c r="J85" i="112"/>
  <c r="J84" i="112"/>
  <c r="J83" i="112"/>
  <c r="J82" i="112"/>
  <c r="J81" i="112"/>
  <c r="J80" i="112"/>
  <c r="J79" i="112"/>
  <c r="J78" i="112"/>
  <c r="J77" i="112"/>
  <c r="J76" i="112"/>
  <c r="J75" i="112"/>
  <c r="J74" i="112"/>
  <c r="J73" i="112"/>
  <c r="J72" i="112"/>
  <c r="J71" i="112"/>
  <c r="J70" i="112"/>
  <c r="J69" i="112"/>
  <c r="J68" i="112"/>
  <c r="J67" i="112"/>
  <c r="J66" i="112"/>
  <c r="J65" i="112"/>
  <c r="J64" i="112"/>
  <c r="J63" i="112"/>
  <c r="J62" i="112"/>
  <c r="J61" i="112"/>
  <c r="J60" i="112"/>
  <c r="J59" i="112"/>
  <c r="J58" i="112"/>
  <c r="J57" i="112"/>
  <c r="J56" i="112"/>
  <c r="J55" i="112"/>
  <c r="J54" i="112"/>
  <c r="J53" i="112"/>
  <c r="J52" i="112"/>
  <c r="J51" i="112"/>
  <c r="J50" i="112"/>
  <c r="J49" i="112"/>
  <c r="J48" i="112"/>
  <c r="J47" i="112"/>
  <c r="J46" i="112"/>
  <c r="J45" i="112"/>
  <c r="J42" i="112"/>
  <c r="J41" i="112"/>
  <c r="J40" i="112"/>
  <c r="J19" i="112"/>
  <c r="J15" i="112"/>
  <c r="J14" i="112"/>
  <c r="J8" i="112"/>
  <c r="B2" i="91" l="1"/>
  <c r="B3" i="91"/>
  <c r="E3" i="91" l="1"/>
  <c r="J12" i="96"/>
  <c r="J10" i="96"/>
  <c r="J21" i="96"/>
  <c r="J125" i="96"/>
  <c r="J124" i="96"/>
  <c r="J123" i="96"/>
  <c r="J122" i="96"/>
  <c r="J121" i="96"/>
  <c r="J120" i="96"/>
  <c r="J119" i="96"/>
  <c r="J118" i="96"/>
  <c r="J117" i="96"/>
  <c r="J116" i="96"/>
  <c r="J115" i="96"/>
  <c r="J114" i="96"/>
  <c r="J113" i="96"/>
  <c r="J112" i="96"/>
  <c r="J111" i="96"/>
  <c r="J110" i="96"/>
  <c r="J109" i="96"/>
  <c r="J108" i="96"/>
  <c r="J107" i="96"/>
  <c r="J106" i="96"/>
  <c r="J105" i="96"/>
  <c r="J104" i="96"/>
  <c r="J103" i="96"/>
  <c r="J102" i="96"/>
  <c r="J101" i="96"/>
  <c r="J100" i="96"/>
  <c r="J99" i="96"/>
  <c r="J98" i="96"/>
  <c r="J97" i="96"/>
  <c r="J96" i="96"/>
  <c r="J95" i="96"/>
  <c r="J94" i="96"/>
  <c r="J93" i="96"/>
  <c r="J92" i="96"/>
  <c r="J91" i="96"/>
  <c r="J90" i="96"/>
  <c r="J89" i="96"/>
  <c r="J88" i="96"/>
  <c r="J87" i="96"/>
  <c r="J86" i="96"/>
  <c r="J85" i="96"/>
  <c r="J84" i="96"/>
  <c r="J83" i="96"/>
  <c r="J82" i="96"/>
  <c r="J81" i="96"/>
  <c r="J80" i="96"/>
  <c r="J79" i="96"/>
  <c r="J78" i="96"/>
  <c r="J77" i="96"/>
  <c r="J76" i="96"/>
  <c r="J75" i="96"/>
  <c r="J74" i="96"/>
  <c r="J73" i="96"/>
  <c r="J72" i="96"/>
  <c r="J71" i="96"/>
  <c r="J70" i="96"/>
  <c r="J69" i="96"/>
  <c r="J68" i="96"/>
  <c r="J67" i="96"/>
  <c r="J66" i="96"/>
  <c r="J65" i="96"/>
  <c r="J64" i="96"/>
  <c r="J63" i="96"/>
  <c r="J62" i="96"/>
  <c r="J61" i="96"/>
  <c r="J60" i="96"/>
  <c r="J59" i="96"/>
  <c r="J58" i="96"/>
  <c r="J57" i="96"/>
  <c r="J56" i="96"/>
  <c r="J55" i="96"/>
  <c r="J54" i="96"/>
  <c r="J53" i="96"/>
  <c r="J52" i="96"/>
  <c r="J51" i="96"/>
  <c r="J50" i="96"/>
  <c r="J49" i="96"/>
  <c r="J48" i="96"/>
  <c r="J47" i="96"/>
  <c r="J46" i="96"/>
  <c r="J45" i="96"/>
  <c r="J44" i="96"/>
  <c r="J43" i="96"/>
  <c r="J42" i="96"/>
  <c r="J41" i="96"/>
  <c r="J40" i="96"/>
  <c r="J39" i="96"/>
  <c r="J38" i="96"/>
  <c r="J37" i="96"/>
  <c r="J29" i="96"/>
  <c r="J28" i="96"/>
  <c r="J15" i="96"/>
  <c r="J14" i="96"/>
  <c r="J13" i="96"/>
  <c r="J8" i="96"/>
  <c r="E2" i="91" l="1"/>
  <c r="J79" i="90" l="1"/>
  <c r="J78" i="90"/>
  <c r="J77" i="90"/>
  <c r="J76" i="90"/>
  <c r="J75" i="90"/>
  <c r="J74" i="90"/>
  <c r="J73" i="90"/>
  <c r="J72" i="90"/>
  <c r="J71" i="90"/>
  <c r="J70" i="90"/>
  <c r="J69" i="90"/>
  <c r="J68" i="90"/>
  <c r="J67" i="90"/>
  <c r="J66" i="90"/>
  <c r="J65" i="90"/>
  <c r="J64" i="90"/>
  <c r="J63" i="90"/>
  <c r="J62" i="90"/>
  <c r="J61" i="90"/>
  <c r="J60" i="90"/>
  <c r="J59" i="90"/>
  <c r="J58" i="90"/>
  <c r="J57" i="90"/>
  <c r="J56" i="90"/>
  <c r="J55" i="90"/>
  <c r="J54" i="90"/>
  <c r="J53" i="90"/>
  <c r="J52" i="90"/>
  <c r="J51" i="90"/>
  <c r="J50" i="90"/>
  <c r="J49" i="90"/>
  <c r="J48" i="90"/>
  <c r="J47" i="90"/>
  <c r="J46" i="90"/>
  <c r="J45" i="90"/>
  <c r="J44" i="90"/>
  <c r="J43" i="90"/>
  <c r="J42" i="90"/>
  <c r="J41" i="90"/>
  <c r="J40" i="90"/>
  <c r="J39" i="90"/>
  <c r="J38" i="90"/>
  <c r="J37" i="90"/>
  <c r="J36" i="90"/>
  <c r="J35" i="90"/>
  <c r="J34" i="90"/>
  <c r="J33" i="90"/>
  <c r="J32" i="90"/>
  <c r="J31" i="90"/>
  <c r="J30" i="90"/>
  <c r="J29" i="90"/>
  <c r="J28" i="90"/>
  <c r="J27" i="90"/>
  <c r="J26" i="90"/>
  <c r="J25" i="90"/>
  <c r="J24" i="90"/>
  <c r="J23" i="90"/>
  <c r="J22" i="90"/>
  <c r="J21" i="90"/>
  <c r="J20" i="90"/>
  <c r="J19" i="90"/>
  <c r="J18" i="90"/>
  <c r="J17" i="90"/>
  <c r="J16" i="90"/>
  <c r="J15" i="90"/>
  <c r="J14" i="90"/>
  <c r="J13" i="90"/>
  <c r="J12" i="90"/>
  <c r="J11" i="90"/>
  <c r="J10" i="90"/>
  <c r="J9" i="90"/>
  <c r="J8" i="9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Mirko Bovi</author>
  </authors>
  <commentList>
    <comment ref="M7" authorId="0" shapeId="0" xr:uid="{5DCBE0DC-BFD3-42CA-A80D-AE2C1BE162CF}">
      <text>
        <r>
          <rPr>
            <b/>
            <sz val="9"/>
            <color indexed="81"/>
            <rFont val="Tahoma"/>
            <family val="2"/>
          </rPr>
          <t>Mirko Bovi:</t>
        </r>
        <r>
          <rPr>
            <sz val="9"/>
            <color indexed="81"/>
            <rFont val="Tahoma"/>
            <family val="2"/>
          </rPr>
          <t xml:space="preserve">
OUT OF SCOPE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Mirko Bovi</author>
  </authors>
  <commentList>
    <comment ref="L7" authorId="0" shapeId="0" xr:uid="{00B2B535-1632-4863-A37B-1059FA174A91}">
      <text>
        <r>
          <rPr>
            <b/>
            <sz val="9"/>
            <color indexed="81"/>
            <rFont val="Tahoma"/>
            <family val="2"/>
          </rPr>
          <t>Mirko Bovi:</t>
        </r>
        <r>
          <rPr>
            <sz val="9"/>
            <color indexed="81"/>
            <rFont val="Tahoma"/>
            <family val="2"/>
          </rPr>
          <t xml:space="preserve">
OUT OF SCOPE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Mirko Bovi</author>
  </authors>
  <commentList>
    <comment ref="L7" authorId="0" shapeId="0" xr:uid="{70AA8A71-56E9-4ABA-9666-4ABFF6F9EC67}">
      <text>
        <r>
          <rPr>
            <b/>
            <sz val="9"/>
            <color indexed="81"/>
            <rFont val="Tahoma"/>
            <family val="2"/>
          </rPr>
          <t>Mirko Bovi:</t>
        </r>
        <r>
          <rPr>
            <sz val="9"/>
            <color indexed="81"/>
            <rFont val="Tahoma"/>
            <family val="2"/>
          </rPr>
          <t xml:space="preserve">
OUT OF SCOPE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Mirko Bovi</author>
  </authors>
  <commentList>
    <comment ref="L7" authorId="0" shapeId="0" xr:uid="{70C202C4-9C7B-40B3-AEAE-A43F1C1F77D8}">
      <text>
        <r>
          <rPr>
            <b/>
            <sz val="9"/>
            <color indexed="81"/>
            <rFont val="Tahoma"/>
            <family val="2"/>
          </rPr>
          <t>Mirko Bovi:</t>
        </r>
        <r>
          <rPr>
            <sz val="9"/>
            <color indexed="81"/>
            <rFont val="Tahoma"/>
            <family val="2"/>
          </rPr>
          <t xml:space="preserve">
OUT OF SCOPE</t>
        </r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<sst xmlns="http://schemas.openxmlformats.org/spreadsheetml/2006/main" count="1577" uniqueCount="275">
  <si>
    <t>Ambito disciplinare</t>
  </si>
  <si>
    <t>Codice Ambito Disciplinare</t>
  </si>
  <si>
    <t>Lista oggetti</t>
  </si>
  <si>
    <t>Codice oggetto</t>
  </si>
  <si>
    <t>Foglio</t>
  </si>
  <si>
    <t>Eseguito SI/NO</t>
  </si>
  <si>
    <t>EDIFICI - STRUTTURE</t>
  </si>
  <si>
    <t>SI</t>
  </si>
  <si>
    <t>EDIFICI - ARCHITETTURA</t>
  </si>
  <si>
    <t>EDIFICI - IMPIANTI</t>
  </si>
  <si>
    <t>INFRASTRUTTURE IDRAULICHE - STRUTTURE</t>
  </si>
  <si>
    <t>INFRASTRUTTURE IDRAULICHE - IMPIANTI</t>
  </si>
  <si>
    <t>OPERE GEOTECNICHE</t>
  </si>
  <si>
    <t>DIA</t>
  </si>
  <si>
    <t>Ambito Disciplinare</t>
  </si>
  <si>
    <t>EDST</t>
  </si>
  <si>
    <t>EDAR</t>
  </si>
  <si>
    <t>EDIM</t>
  </si>
  <si>
    <t>IIST</t>
  </si>
  <si>
    <t>IIIM</t>
  </si>
  <si>
    <t>OPGE</t>
  </si>
  <si>
    <t>SISTEMAZIONI AMBIENTALI</t>
  </si>
  <si>
    <t>SIAM</t>
  </si>
  <si>
    <t>STATO DI FATTO</t>
  </si>
  <si>
    <t>RSTF</t>
  </si>
  <si>
    <t>NO</t>
  </si>
  <si>
    <t>Selezionare la casella a destra se si vogliono usare solo le Fasi</t>
  </si>
  <si>
    <t>Fasi processo informativo</t>
  </si>
  <si>
    <t>Scopi</t>
  </si>
  <si>
    <t>o</t>
  </si>
  <si>
    <t>Classificazione requisiti PIR</t>
  </si>
  <si>
    <t xml:space="preserve">Lista proprietà </t>
  </si>
  <si>
    <t>Descrizione/Commenti proprietà</t>
  </si>
  <si>
    <t>Tipologia di valore</t>
  </si>
  <si>
    <t>Unità di misura</t>
  </si>
  <si>
    <t>Attributi IFC standard</t>
  </si>
  <si>
    <t>Pset IFC standard</t>
  </si>
  <si>
    <t>Pset_Personalizzato</t>
  </si>
  <si>
    <t>LOIN</t>
  </si>
  <si>
    <t>Fase Autorizzativa e tecnologica
(Progettazione di Fattibilità Tecnico Economica)</t>
  </si>
  <si>
    <t>Fase tecnologica (Progettazione esecutivo)</t>
  </si>
  <si>
    <t>Fase esecutiva (esecuzione)</t>
  </si>
  <si>
    <t>Virtualizzazione dello stato di fatto (rilievo topografico dell’area, strutture esistenti, sottoservizi, …)</t>
  </si>
  <si>
    <t>Progettazione e virtualizzazione delle opere e degli spazi tecnici correlata alle relative informazioni di progetto</t>
  </si>
  <si>
    <t>Verifica dei vincoli geometrici (interferenze di progetto, vincoli progettuali)</t>
  </si>
  <si>
    <t>Verifica dei vincoli di carattere normativo</t>
  </si>
  <si>
    <t>Raccolta delle informazioni necessarie al fine dell'ottenimento di pareri di enti terzi, titoli abilitativi, accertamenti di conformità ed ogni atto equivalente richiesto dalle norme vigenti</t>
  </si>
  <si>
    <t>Coordinamento interdisciplinare</t>
  </si>
  <si>
    <t>Esplicitazione della WBS all’interno degli elementi dei modelli</t>
  </si>
  <si>
    <t>Pianificazione temporale del progetto (4D) [valutazione rispetto a macrofasi di costruzione]</t>
  </si>
  <si>
    <t>Calcolo sommario della spesa</t>
  </si>
  <si>
    <t>Redazione e aggiornamento del Computo Metrico Estimativo (CME) collegato agli elementi del modello (5D)</t>
  </si>
  <si>
    <t>Produzione di elaborati informativi estratti direttamente dai modelli</t>
  </si>
  <si>
    <t>Controllo dei tempi di esecuzione e rispondenza al cronoprogramma</t>
  </si>
  <si>
    <t>….</t>
  </si>
  <si>
    <t xml:space="preserve">Requisiti identificazione </t>
  </si>
  <si>
    <t>None</t>
  </si>
  <si>
    <t>Pset_Identificazione</t>
  </si>
  <si>
    <t>x</t>
  </si>
  <si>
    <t>Codifica</t>
  </si>
  <si>
    <t>Alfanumerico</t>
  </si>
  <si>
    <t>-</t>
  </si>
  <si>
    <t>m</t>
  </si>
  <si>
    <t>Requisiti anagrafica</t>
  </si>
  <si>
    <t>WBS</t>
  </si>
  <si>
    <t>Pset_Anagrafica</t>
  </si>
  <si>
    <t>Requisiti geometrici</t>
  </si>
  <si>
    <t>Altezza</t>
  </si>
  <si>
    <t>Length</t>
  </si>
  <si>
    <t>Peso</t>
  </si>
  <si>
    <t>NetWeight</t>
  </si>
  <si>
    <t>CrossSectionArea</t>
  </si>
  <si>
    <t>Volume</t>
  </si>
  <si>
    <t>NetVolume</t>
  </si>
  <si>
    <t>Requisiti controllo costi 5D</t>
  </si>
  <si>
    <t>Codice elenco prezzi</t>
  </si>
  <si>
    <t>Pset_5D</t>
  </si>
  <si>
    <t>Requisiti materiali</t>
  </si>
  <si>
    <t>Name</t>
  </si>
  <si>
    <t>IfcMaterial</t>
  </si>
  <si>
    <t>Pset_Materiali</t>
  </si>
  <si>
    <t>Incidenza armatura</t>
  </si>
  <si>
    <t>Kg/mc</t>
  </si>
  <si>
    <t>Pset_ConcreteElementGeneral</t>
  </si>
  <si>
    <t>Lunghezza</t>
  </si>
  <si>
    <t>Qto_WallBaseQuantities</t>
  </si>
  <si>
    <t>Height</t>
  </si>
  <si>
    <t>Width</t>
  </si>
  <si>
    <t>Larghezza</t>
  </si>
  <si>
    <t>Oggetto: Palo</t>
  </si>
  <si>
    <r>
      <t>Entità ifc oggetto: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color theme="1" tint="0.34998626667073579"/>
        <rFont val="Calibri"/>
        <family val="2"/>
        <scheme val="minor"/>
      </rPr>
      <t>IfcPile</t>
    </r>
  </si>
  <si>
    <t xml:space="preserve">Set di proprietà </t>
  </si>
  <si>
    <t>Fase Selezionata</t>
  </si>
  <si>
    <t>Fattibilità e sostenibilità (Concept)</t>
  </si>
  <si>
    <t>Funzionale Spaziale (Progetto di Fattibilità Tecnico Economica)</t>
  </si>
  <si>
    <t>Autorizzativa (progetto definitivo)</t>
  </si>
  <si>
    <t>Tecnologica (progetto esecutivo)</t>
  </si>
  <si>
    <t>Esecutiva (progetto costruttivo)</t>
  </si>
  <si>
    <t>Collaudo e consegna (As-Built)</t>
  </si>
  <si>
    <t>Gestione manutenzione</t>
  </si>
  <si>
    <t>Ottenimento di pareri di enti terzi</t>
  </si>
  <si>
    <t>Analisi e calcolo delle quantità del progetto</t>
  </si>
  <si>
    <t>Progettazione e calcolo specialistico (Antincendio)</t>
  </si>
  <si>
    <t>Progettazione e calcolo specialistico (Acustica)</t>
  </si>
  <si>
    <t>Progettazione e calcolo specialistico (Strutturale)</t>
  </si>
  <si>
    <t>Progettazione e calcolo specialistico (Impiantistico)</t>
  </si>
  <si>
    <t>Informazioni relative alla Sostenibilità</t>
  </si>
  <si>
    <t>Pianificazione temporale del progetto (gestione 4D)</t>
  </si>
  <si>
    <t>Pianificazione economica del progetto (gestione 5D)</t>
  </si>
  <si>
    <t>009</t>
  </si>
  <si>
    <t>Geometria e ingombro</t>
  </si>
  <si>
    <t>Qto_PileBaseQuantities</t>
  </si>
  <si>
    <t>Pset_Geometria</t>
  </si>
  <si>
    <t>Diametro</t>
  </si>
  <si>
    <t>Area sezione</t>
  </si>
  <si>
    <t>Materiali</t>
  </si>
  <si>
    <t>Classe di resistenza CLS</t>
  </si>
  <si>
    <t>StrengthClass</t>
  </si>
  <si>
    <t>Classe di esposizione  CLS</t>
  </si>
  <si>
    <t>ExposureClass</t>
  </si>
  <si>
    <t>ReinforcementVolumeRatio</t>
  </si>
  <si>
    <t>Pset_Armatura</t>
  </si>
  <si>
    <t>Classe di resistenza</t>
  </si>
  <si>
    <t>ReinforcementStrengthClass</t>
  </si>
  <si>
    <t>Tipologia armatura</t>
  </si>
  <si>
    <t>Requisiti tecnici</t>
  </si>
  <si>
    <t>Spessore copriferro</t>
  </si>
  <si>
    <t>Pset_RequisitiTecnici</t>
  </si>
  <si>
    <t>Tipo di palo</t>
  </si>
  <si>
    <t xml:space="preserve">Documenti </t>
  </si>
  <si>
    <t>Schede tecniche</t>
  </si>
  <si>
    <t>Pset_Documenti</t>
  </si>
  <si>
    <t>Registrazione prove sui materiali</t>
  </si>
  <si>
    <t>Documenti ...</t>
  </si>
  <si>
    <t>Identificazione e WBS</t>
  </si>
  <si>
    <t>Codice identificativo</t>
  </si>
  <si>
    <t>Marcatura di parte</t>
  </si>
  <si>
    <t>Marcatura di assemblaggio</t>
  </si>
  <si>
    <t>Progressiva iniziale</t>
  </si>
  <si>
    <t>Progressiva finale</t>
  </si>
  <si>
    <t>Codice WBS - Liv. 1</t>
  </si>
  <si>
    <t>Codice WBS - Liv. 2</t>
  </si>
  <si>
    <t>Codice WBS - Liv. 3</t>
  </si>
  <si>
    <t>Gestione tempi</t>
  </si>
  <si>
    <t>Stato</t>
  </si>
  <si>
    <t>Pset_4D</t>
  </si>
  <si>
    <t>Codice della fase/unità di getto</t>
  </si>
  <si>
    <t>Codice di correlazione al GANTT</t>
  </si>
  <si>
    <t>Gestione costi</t>
  </si>
  <si>
    <t>Codice lavorazione</t>
  </si>
  <si>
    <t>Parametro personalizzato</t>
  </si>
  <si>
    <t>Manutenzione</t>
  </si>
  <si>
    <t>Pset_Manutenzione</t>
  </si>
  <si>
    <t>Codice</t>
  </si>
  <si>
    <t>IfcLabel</t>
  </si>
  <si>
    <t>Codice idenificativo della zona/locale entro la quale  ricade l'elemento</t>
  </si>
  <si>
    <t>Scomposizione strutturata dell'oggetto</t>
  </si>
  <si>
    <t>Qto_BeamBaseQuantities</t>
  </si>
  <si>
    <t>Voce di elenco individuata attraverso un numero d'ordine</t>
  </si>
  <si>
    <t>Descrizione codificata del materiale</t>
  </si>
  <si>
    <t>Rappresenta il peso dell'armatura in acciaio che occorre per realizzare un metro cubo di calcestruzzo armato</t>
  </si>
  <si>
    <t>voce di elenco individuata attraverso un numero d'ordine</t>
  </si>
  <si>
    <t>IfcWall</t>
  </si>
  <si>
    <t>IfcBeam</t>
  </si>
  <si>
    <t>m2</t>
  </si>
  <si>
    <t xml:space="preserve">PIANO NAZIONALE DI RIPRESA E RESILIENZA (PNRR) </t>
  </si>
  <si>
    <t>MISSIONE 2, COMPONENTE 4, INVESTIMENTO 3.3</t>
  </si>
  <si>
    <t xml:space="preserve">OGGETTO: </t>
  </si>
  <si>
    <t>CUP: B41G21000010006</t>
  </si>
  <si>
    <t>CAPITOLATO INFORMATIVO</t>
  </si>
  <si>
    <t>AGENZIA INTERREGIONALE PER IL FIUME PO</t>
  </si>
  <si>
    <t>Strada G. Garibaldi, n. 75</t>
  </si>
  <si>
    <t>CAP 43121 PARMA (PR)</t>
  </si>
  <si>
    <t xml:space="preserve">Allegato 3: </t>
  </si>
  <si>
    <t>SCHEDE INFORMATIVE</t>
  </si>
  <si>
    <t>SERVIZI DI INGEGNERIA PER LA REDAZIONE DEL PROGETTO ESECUTIVO E SERVIZIO OPZIONALE DI COORDINATORE DELLA SICUREZZA IN FASE DI ESECUZIONE DELLE OPERE DI PROTEZIONE ARGINALE PER IL MANTENIMENTO DELL’ASSETTO AMBIENTALE E IDRAULICO-MORFOLOGICO NELL'AMBITO DELL'INVESTIMENTO PNRR M2C4 - I3.3 RINATURAZIONE DELL' AREA DEL PO, FINANZIATO DALL'UNIONE EUROPEA NEXTGENERATIONEU.</t>
  </si>
  <si>
    <t>SCHEDE 16-49-52-55 LINEA PT</t>
  </si>
  <si>
    <t>CIG: __________________</t>
  </si>
  <si>
    <t>DST</t>
  </si>
  <si>
    <t>Diaframma strutturale</t>
  </si>
  <si>
    <t>ID_Scheda</t>
  </si>
  <si>
    <t>Numero scheda di progetto</t>
  </si>
  <si>
    <t>ID_Locale/Zona</t>
  </si>
  <si>
    <t>Codifica_specifica</t>
  </si>
  <si>
    <t>GrossSideArea</t>
  </si>
  <si>
    <t>GrossVolume</t>
  </si>
  <si>
    <t>Lenght</t>
  </si>
  <si>
    <t>NetSideArea</t>
  </si>
  <si>
    <t>Superficie lorda</t>
  </si>
  <si>
    <t>Volume lorda</t>
  </si>
  <si>
    <t>Superficie laterale lorda</t>
  </si>
  <si>
    <t>Superficie laterale netta</t>
  </si>
  <si>
    <t>Volume netto</t>
  </si>
  <si>
    <t>m3</t>
  </si>
  <si>
    <t>GrossSurfaceArea</t>
  </si>
  <si>
    <t>NetSurfaceArea</t>
  </si>
  <si>
    <t>OuterSurface</t>
  </si>
  <si>
    <t>Superficie netta</t>
  </si>
  <si>
    <t>Superficie Esterna laterale</t>
  </si>
  <si>
    <t xml:space="preserve">Categoria del materiale </t>
  </si>
  <si>
    <t>Category</t>
  </si>
  <si>
    <t>Classe di esposizione del calcetruzzo</t>
  </si>
  <si>
    <t>Classificazione della resistenza (per es. C25/30,…)</t>
  </si>
  <si>
    <t>Pset_MaterialSteel</t>
  </si>
  <si>
    <t>StructuralGrade</t>
  </si>
  <si>
    <t>Classificazione dell'acciaio sulla base delle proprietà meccaniche richieste (per ex: B450C,…)</t>
  </si>
  <si>
    <t>Xdim</t>
  </si>
  <si>
    <t>Ydim</t>
  </si>
  <si>
    <t>Dimensioni della sezione della trave</t>
  </si>
  <si>
    <t>Estensione rettangolo asse X</t>
  </si>
  <si>
    <t>Estensione rettangolo asse Y</t>
  </si>
  <si>
    <t>Requisiti geometrici del profilo</t>
  </si>
  <si>
    <t>ProfileName</t>
  </si>
  <si>
    <t>Codice identificativo dell'elemento</t>
  </si>
  <si>
    <t>Codice identificativo della zona/locale entro la quale ricade l'elemento</t>
  </si>
  <si>
    <t>Numero progressivo ed univoco per la numerazione degli elementi</t>
  </si>
  <si>
    <t>Identificazione</t>
  </si>
  <si>
    <t>Anagrafica</t>
  </si>
  <si>
    <t>Collaudo</t>
  </si>
  <si>
    <t>Requisiti di collaudo</t>
  </si>
  <si>
    <t>Prelievo cubetti</t>
  </si>
  <si>
    <t>Prove in situ</t>
  </si>
  <si>
    <t>Riferimento a rapporti di prova delle prove sui materiali strutturali</t>
  </si>
  <si>
    <t>Riferimento a rapporti di prova delle prove in situ</t>
  </si>
  <si>
    <t>Requisiti tecnici di progetto</t>
  </si>
  <si>
    <t>A/C</t>
  </si>
  <si>
    <t>Miscela_plastica</t>
  </si>
  <si>
    <t>Viscosità</t>
  </si>
  <si>
    <t>Peso_specifico</t>
  </si>
  <si>
    <t>Cemento</t>
  </si>
  <si>
    <t>Tipo di cemento richiesto</t>
  </si>
  <si>
    <t>Rapposto A/C richiesto</t>
  </si>
  <si>
    <t>Specifica della miscela plastica</t>
  </si>
  <si>
    <t>Viscosità richiesta</t>
  </si>
  <si>
    <t>peso specifico richiesto</t>
  </si>
  <si>
    <t>DIA_design</t>
  </si>
  <si>
    <t>Requisiti tecnici misurati in esecuzione</t>
  </si>
  <si>
    <t>Tipo di cemento posato in opera</t>
  </si>
  <si>
    <t>Rapposto A/C realizzato in opera</t>
  </si>
  <si>
    <t>Specifica della miscela plastica realizzata in opera</t>
  </si>
  <si>
    <t xml:space="preserve">Viscosità realizzata in opera </t>
  </si>
  <si>
    <t>peso specifico realizzata in opera</t>
  </si>
  <si>
    <t>Riferimento a rapporti/registrazioni in fase esecutiva</t>
  </si>
  <si>
    <t>Oggetto: Diaframma plastico</t>
  </si>
  <si>
    <t>DIA_realizzazione</t>
  </si>
  <si>
    <t>Oggetto: Movimenti terra</t>
  </si>
  <si>
    <t>Report_registrazioni</t>
  </si>
  <si>
    <t>IfcReal</t>
  </si>
  <si>
    <t>IfcRatioMeasure</t>
  </si>
  <si>
    <t>IfcMassDensityMeasure</t>
  </si>
  <si>
    <t>Movimenti terra</t>
  </si>
  <si>
    <t>MOT</t>
  </si>
  <si>
    <t xml:space="preserve">Redazione e aggiornamento del Computo Metrico Estimativo (CME) </t>
  </si>
  <si>
    <t>Oggetto: Cordolo</t>
  </si>
  <si>
    <t>COR</t>
  </si>
  <si>
    <t>ID_Elemento</t>
  </si>
  <si>
    <t>Cordolo in CA</t>
  </si>
  <si>
    <t>IfcGeographicElement</t>
  </si>
  <si>
    <t>4X3</t>
  </si>
  <si>
    <t>Diaframma plastico</t>
  </si>
  <si>
    <t>IfcQuantityArea</t>
  </si>
  <si>
    <t>IfcQuantityVolume</t>
  </si>
  <si>
    <t>IfcQuantityLenght</t>
  </si>
  <si>
    <t>Entità Ifc oggetto: IfcWall</t>
  </si>
  <si>
    <t>Versione Ifc: Ifc 4X3</t>
  </si>
  <si>
    <t>Attributi Ifc standard</t>
  </si>
  <si>
    <t>Pset Ifc standard</t>
  </si>
  <si>
    <t>IfcMassDensityRatio</t>
  </si>
  <si>
    <t>Entita Ifc</t>
  </si>
  <si>
    <t>Versione Ifc</t>
  </si>
  <si>
    <t>Entità Ifc oggetto: IfcBeam</t>
  </si>
  <si>
    <t>Pset Ifc standard /Ifc standard</t>
  </si>
  <si>
    <t>IfcRectangleProfileDef</t>
  </si>
  <si>
    <t>IfcPositiveLenghtMisure</t>
  </si>
  <si>
    <t>Entità Ifc oggetto:IfcGeographicElement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</si>
</sst>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 tint="0.34998626667073579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FFFF"/>
      <name val="Calibri"/>
      <family val="2"/>
    </font>
    <font>
      <sz val="11"/>
      <color rgb="FF000000"/>
      <name val="Calibri"/>
      <family val="2"/>
      <charset val="1"/>
    </font>
    <font>
      <b/>
      <sz val="11"/>
      <color theme="6" tint="-0.499984740745262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20"/>
      <color theme="6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 tint="0.34998626667073579"/>
      <name val="Calibri"/>
      <family val="2"/>
    </font>
    <font>
      <sz val="11"/>
      <color rgb="FF040C2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4"/>
      <name val="Arial Black"/>
      <family val="2"/>
    </font>
    <font>
      <b/>
      <sz val="14"/>
      <color theme="1"/>
      <name val="Arial Black"/>
      <family val="2"/>
    </font>
    <font>
      <b/>
      <sz val="20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Arial Black"/>
      <family val="2"/>
    </font>
    <font>
      <b/>
      <sz val="12"/>
      <color theme="1"/>
      <name val="Arial Black"/>
      <family val="2"/>
    </font>
    <font>
      <sz val="11"/>
      <color rgb="FFFF0000"/>
      <name val="Calibri"/>
      <family val="2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vertical="center" wrapText="1"/>
    </xf>
    <xf numFmtId="0" fontId="6" fillId="8" borderId="0" xfId="0" applyFont="1" applyFill="1" applyAlignment="1">
      <alignment horizontal="right" vertical="top"/>
    </xf>
    <xf numFmtId="0" fontId="9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10" fillId="8" borderId="0" xfId="0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 wrapText="1"/>
    </xf>
    <xf numFmtId="0" fontId="3" fillId="3" borderId="0" xfId="1" applyFont="1" applyFill="1" applyAlignment="1">
      <alignment horizontal="center" vertical="center" wrapText="1"/>
    </xf>
    <xf numFmtId="0" fontId="13" fillId="10" borderId="0" xfId="0" applyFont="1" applyFill="1" applyAlignment="1">
      <alignment vertical="center" wrapText="1"/>
    </xf>
    <xf numFmtId="0" fontId="9" fillId="9" borderId="0" xfId="0" applyFont="1" applyFill="1" applyAlignment="1">
      <alignment vertical="center" wrapText="1"/>
    </xf>
    <xf numFmtId="0" fontId="11" fillId="7" borderId="0" xfId="0" quotePrefix="1" applyFont="1" applyFill="1" applyAlignment="1">
      <alignment horizontal="center" vertical="center" wrapText="1"/>
    </xf>
    <xf numFmtId="0" fontId="7" fillId="6" borderId="0" xfId="0" applyFont="1" applyFill="1" applyAlignment="1">
      <alignment vertical="center" wrapText="1"/>
    </xf>
    <xf numFmtId="0" fontId="15" fillId="10" borderId="0" xfId="0" applyFont="1" applyFill="1" applyAlignment="1">
      <alignment horizontal="center" vertical="center" wrapText="1"/>
    </xf>
    <xf numFmtId="0" fontId="6" fillId="8" borderId="0" xfId="0" applyFont="1" applyFill="1" applyAlignment="1">
      <alignment vertical="top"/>
    </xf>
    <xf numFmtId="0" fontId="7" fillId="11" borderId="0" xfId="0" applyFont="1" applyFill="1" applyAlignment="1">
      <alignment horizontal="center" vertical="center" wrapText="1"/>
    </xf>
    <xf numFmtId="0" fontId="9" fillId="9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6" fillId="0" borderId="0" xfId="0" applyFont="1"/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wrapText="1"/>
    </xf>
    <xf numFmtId="0" fontId="20" fillId="0" borderId="0" xfId="0" applyFont="1"/>
    <xf numFmtId="0" fontId="1" fillId="0" borderId="0" xfId="0" applyFont="1"/>
    <xf numFmtId="0" fontId="21" fillId="0" borderId="0" xfId="0" applyFont="1" applyAlignment="1">
      <alignment horizontal="left"/>
    </xf>
    <xf numFmtId="0" fontId="0" fillId="12" borderId="0" xfId="0" applyFill="1"/>
    <xf numFmtId="0" fontId="9" fillId="13" borderId="0" xfId="0" applyFont="1" applyFill="1"/>
    <xf numFmtId="0" fontId="0" fillId="0" borderId="0" xfId="0" applyAlignment="1">
      <alignment horizontal="justify" vertical="center"/>
    </xf>
    <xf numFmtId="0" fontId="25" fillId="14" borderId="7" xfId="0" applyFont="1" applyFill="1" applyBorder="1" applyAlignment="1">
      <alignment horizontal="center" vertical="center" wrapText="1"/>
    </xf>
    <xf numFmtId="0" fontId="26" fillId="14" borderId="8" xfId="0" applyFont="1" applyFill="1" applyBorder="1" applyAlignment="1">
      <alignment horizontal="center" vertical="center" wrapText="1"/>
    </xf>
    <xf numFmtId="0" fontId="21" fillId="0" borderId="0" xfId="0" applyFont="1"/>
    <xf numFmtId="0" fontId="31" fillId="0" borderId="0" xfId="2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0" fillId="15" borderId="0" xfId="0" applyFill="1"/>
    <xf numFmtId="0" fontId="22" fillId="15" borderId="0" xfId="0" applyFont="1" applyFill="1"/>
    <xf numFmtId="0" fontId="22" fillId="0" borderId="0" xfId="0" applyFont="1"/>
    <xf numFmtId="0" fontId="22" fillId="0" borderId="0" xfId="0" applyFont="1" applyAlignment="1">
      <alignment horizontal="left"/>
    </xf>
    <xf numFmtId="0" fontId="32" fillId="0" borderId="0" xfId="2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32" fillId="0" borderId="0" xfId="0" applyFont="1"/>
    <xf numFmtId="0" fontId="22" fillId="0" borderId="0" xfId="0" applyFont="1" applyAlignment="1">
      <alignment horizontal="left" vertical="center"/>
    </xf>
    <xf numFmtId="0" fontId="30" fillId="14" borderId="5" xfId="0" applyFont="1" applyFill="1" applyBorder="1" applyAlignment="1">
      <alignment horizontal="center" vertical="center" wrapText="1"/>
    </xf>
    <xf numFmtId="0" fontId="30" fillId="14" borderId="6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14" borderId="3" xfId="0" applyFill="1" applyBorder="1" applyAlignment="1">
      <alignment horizontal="center" vertical="center" wrapText="1"/>
    </xf>
    <xf numFmtId="0" fontId="0" fillId="14" borderId="4" xfId="0" applyFill="1" applyBorder="1" applyAlignment="1">
      <alignment horizontal="center" vertical="center" wrapText="1"/>
    </xf>
    <xf numFmtId="0" fontId="23" fillId="14" borderId="1" xfId="0" applyFont="1" applyFill="1" applyBorder="1" applyAlignment="1">
      <alignment horizontal="center" vertical="center" wrapText="1"/>
    </xf>
    <xf numFmtId="0" fontId="23" fillId="14" borderId="3" xfId="0" applyFont="1" applyFill="1" applyBorder="1" applyAlignment="1">
      <alignment horizontal="center" vertical="center" wrapText="1"/>
    </xf>
    <xf numFmtId="0" fontId="24" fillId="14" borderId="5" xfId="0" applyFont="1" applyFill="1" applyBorder="1" applyAlignment="1">
      <alignment horizontal="center" vertical="center" wrapText="1"/>
    </xf>
    <xf numFmtId="0" fontId="24" fillId="14" borderId="6" xfId="0" applyFont="1" applyFill="1" applyBorder="1" applyAlignment="1">
      <alignment horizontal="center" vertical="center" wrapText="1"/>
    </xf>
    <xf numFmtId="0" fontId="29" fillId="14" borderId="5" xfId="0" applyFont="1" applyFill="1" applyBorder="1" applyAlignment="1">
      <alignment horizontal="center" vertical="center" wrapText="1"/>
    </xf>
    <xf numFmtId="0" fontId="29" fillId="14" borderId="6" xfId="0" applyFont="1" applyFill="1" applyBorder="1" applyAlignment="1">
      <alignment horizontal="center" vertical="center" wrapText="1"/>
    </xf>
    <xf numFmtId="0" fontId="26" fillId="14" borderId="2" xfId="0" applyFont="1" applyFill="1" applyBorder="1" applyAlignment="1">
      <alignment horizontal="center" vertical="center" wrapText="1"/>
    </xf>
    <xf numFmtId="0" fontId="26" fillId="14" borderId="4" xfId="0" applyFont="1" applyFill="1" applyBorder="1" applyAlignment="1">
      <alignment horizontal="center" vertical="center" wrapText="1"/>
    </xf>
    <xf numFmtId="0" fontId="27" fillId="14" borderId="5" xfId="0" applyFont="1" applyFill="1" applyBorder="1" applyAlignment="1">
      <alignment horizontal="center" vertical="center" wrapText="1"/>
    </xf>
    <xf numFmtId="0" fontId="27" fillId="14" borderId="6" xfId="0" applyFont="1" applyFill="1" applyBorder="1" applyAlignment="1">
      <alignment horizontal="center" vertical="center" wrapText="1"/>
    </xf>
    <xf numFmtId="0" fontId="26" fillId="14" borderId="5" xfId="0" applyFont="1" applyFill="1" applyBorder="1" applyAlignment="1">
      <alignment vertical="center" wrapText="1"/>
    </xf>
    <xf numFmtId="0" fontId="26" fillId="14" borderId="6" xfId="0" applyFont="1" applyFill="1" applyBorder="1" applyAlignment="1">
      <alignment vertical="center" wrapText="1"/>
    </xf>
    <xf numFmtId="0" fontId="28" fillId="14" borderId="5" xfId="0" applyFont="1" applyFill="1" applyBorder="1" applyAlignment="1">
      <alignment horizontal="center" vertical="center" wrapText="1"/>
    </xf>
    <xf numFmtId="0" fontId="28" fillId="14" borderId="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7" fillId="6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right" vertical="top"/>
    </xf>
    <xf numFmtId="0" fontId="4" fillId="4" borderId="0" xfId="0" applyFont="1" applyFill="1" applyAlignment="1">
      <alignment horizontal="right" vertical="center"/>
    </xf>
    <xf numFmtId="0" fontId="19" fillId="3" borderId="0" xfId="0" applyFont="1" applyFill="1" applyAlignment="1">
      <alignment horizontal="left" vertical="center" wrapText="1"/>
    </xf>
  </cellXfs>
  <cellStyles count="3">
    <cellStyle name="Normale" xfId="0" builtinId="0"/>
    <cellStyle name="Normale 2" xfId="1" xr:uid="{00000000-0005-0000-0000-000002000000}"/>
    <cellStyle name="Normale 3" xfId="2" xr:uid="{6ED1F515-3043-45A4-9457-1BBF352B081F}"/>
  </cellStyles>
  <dxfs count="131"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  <dxf>
      <numFmt numFmtId="0" formatCode="General"/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  <dxf>
      <fill>
        <patternFill>
          <fgColor indexed="64"/>
          <bgColor rgb="FF92D050"/>
        </patternFill>
      </fill>
    </dxf>
  </dxfs>
  <tableStyles count="0" defaultTableStyle="TableStyleMedium2" defaultPivotStyle="PivotStyleLight16"/>
  <colors>
    <mruColors>
      <color rgb="FFA86ED4"/>
      <color rgb="FF9148C8"/>
      <color rgb="FFC9A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" Target="richData/rdrichvalue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2/10/relationships/richValueRel" Target="richData/richValueRel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RichValueTypes" Target="richData/rdRichValueTypes.xml"/><Relationship Id="rId10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  <v>Immagine che contiene Carattere, schermata, Elementi grafici, logo
Descrizione generata automaticamente</v>
  </rv>
  <rv s="0">
    <v>1</v>
    <v>5</v>
    <v>Immagine che contiene testo
Descrizione generata automaticamente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66329AC-2FF8-42C1-9C99-97E386DEA5F2}" name="Tabella1" displayName="Tabella1" ref="A1:G5" totalsRowShown="0" dataDxfId="130">
  <autoFilter ref="A1:G5" xr:uid="{A66329AC-2FF8-42C1-9C99-97E386DEA5F2}"/>
  <tableColumns count="7">
    <tableColumn id="1" xr3:uid="{99B0279A-D262-44C1-AB3C-E0A09633856A}" name="Ambito disciplinare" dataDxfId="129"/>
    <tableColumn id="4" xr3:uid="{A9988FFF-1AFA-4DC5-91A7-20E9D93B1AD0}" name="Codice Ambito Disciplinare" dataDxfId="128"/>
    <tableColumn id="2" xr3:uid="{B486A9D1-3769-4102-AE01-98F64E2CAE0C}" name="Lista oggetti" dataDxfId="127"/>
    <tableColumn id="5" xr3:uid="{963C391C-4594-4FFD-81E2-9141EC9DA04F}" name="Codice oggetto" dataDxfId="126"/>
    <tableColumn id="3" xr3:uid="{671BDFD0-EAE7-471E-8DA7-7F030D5E02F2}" name="Foglio" dataDxfId="125">
      <calculatedColumnFormula>_xlfn.CONCAT(Tabella1[[#This Row],[Codice Ambito Disciplinare]],"_",Tabella1[[#This Row],[Codice oggetto]])</calculatedColumnFormula>
    </tableColumn>
    <tableColumn id="6" xr3:uid="{7291033D-F251-4E58-B0F6-FFF38A491654}" name="Eseguito SI/NO" dataDxfId="124"/>
    <tableColumn id="7" xr3:uid="{633A524B-C37C-40E1-9058-CA953D58C9F0}" name="Entita Ifc" dataDxfId="12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605C1D6-F987-4096-BED4-BACC042A716B}" name="Tabella3" displayName="Tabella3" ref="A15:B23" totalsRowShown="0" headerRowDxfId="122">
  <autoFilter ref="A15:B23" xr:uid="{B605C1D6-F987-4096-BED4-BACC042A716B}"/>
  <tableColumns count="2">
    <tableColumn id="1" xr3:uid="{7BE0662A-E11A-418A-BC75-C35813973E89}" name="Ambito Disciplinare"/>
    <tableColumn id="2" xr3:uid="{0E006D6A-EC02-423C-9D36-79922C52F836}" name="Codice Ambito Disciplina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CF315-32BC-47B9-B5F2-035919FAC227}">
  <dimension ref="A1:B24"/>
  <sheetViews>
    <sheetView topLeftCell="A3" zoomScale="70" zoomScaleNormal="70" workbookViewId="0">
      <selection activeCell="N9" sqref="N9"/>
    </sheetView>
  </sheetViews>
  <sheetFormatPr defaultRowHeight="15" x14ac:dyDescent="0.25"/>
  <cols>
    <col min="1" max="1" width="47.5703125" customWidth="1"/>
    <col min="2" max="2" width="59.42578125" customWidth="1"/>
  </cols>
  <sheetData>
    <row r="1" spans="1:2" ht="15.75" thickBot="1" x14ac:dyDescent="0.3">
      <c r="A1" s="48"/>
    </row>
    <row r="2" spans="1:2" x14ac:dyDescent="0.25">
      <c r="A2" s="65" t="e" vm="1">
        <v>#VALUE!</v>
      </c>
      <c r="B2" s="67" t="e" vm="2">
        <v>#VALUE!</v>
      </c>
    </row>
    <row r="3" spans="1:2" ht="104.1" customHeight="1" thickBot="1" x14ac:dyDescent="0.3">
      <c r="A3" s="66"/>
      <c r="B3" s="68"/>
    </row>
    <row r="4" spans="1:2" ht="21" x14ac:dyDescent="0.25">
      <c r="A4" s="69"/>
      <c r="B4" s="70"/>
    </row>
    <row r="5" spans="1:2" ht="24.75" x14ac:dyDescent="0.25">
      <c r="A5" s="71" t="s">
        <v>165</v>
      </c>
      <c r="B5" s="72"/>
    </row>
    <row r="6" spans="1:2" ht="24.75" x14ac:dyDescent="0.25">
      <c r="A6" s="71" t="s">
        <v>166</v>
      </c>
      <c r="B6" s="72"/>
    </row>
    <row r="7" spans="1:2" ht="18.75" x14ac:dyDescent="0.25">
      <c r="A7" s="73"/>
      <c r="B7" s="74"/>
    </row>
    <row r="8" spans="1:2" ht="21" customHeight="1" x14ac:dyDescent="0.25">
      <c r="A8" s="71" t="s">
        <v>167</v>
      </c>
      <c r="B8" s="72"/>
    </row>
    <row r="9" spans="1:2" ht="223.5" customHeight="1" x14ac:dyDescent="0.25">
      <c r="A9" s="71" t="s">
        <v>175</v>
      </c>
      <c r="B9" s="72"/>
    </row>
    <row r="10" spans="1:2" ht="42" customHeight="1" x14ac:dyDescent="0.25">
      <c r="A10" s="71" t="s">
        <v>176</v>
      </c>
      <c r="B10" s="72"/>
    </row>
    <row r="11" spans="1:2" ht="31.5" customHeight="1" x14ac:dyDescent="0.25">
      <c r="A11" s="49" t="s">
        <v>168</v>
      </c>
      <c r="B11" s="50" t="s">
        <v>177</v>
      </c>
    </row>
    <row r="12" spans="1:2" x14ac:dyDescent="0.25">
      <c r="A12" s="63"/>
      <c r="B12" s="64"/>
    </row>
    <row r="13" spans="1:2" x14ac:dyDescent="0.25">
      <c r="A13" s="63"/>
      <c r="B13" s="64"/>
    </row>
    <row r="14" spans="1:2" ht="59.1" customHeight="1" x14ac:dyDescent="0.25">
      <c r="A14" s="77" t="s">
        <v>169</v>
      </c>
      <c r="B14" s="78"/>
    </row>
    <row r="15" spans="1:2" ht="31.5" x14ac:dyDescent="0.25">
      <c r="A15" s="77"/>
      <c r="B15" s="78"/>
    </row>
    <row r="16" spans="1:2" ht="26.1" customHeight="1" x14ac:dyDescent="0.25">
      <c r="A16" s="77" t="s">
        <v>173</v>
      </c>
      <c r="B16" s="78"/>
    </row>
    <row r="17" spans="1:2" ht="31.5" x14ac:dyDescent="0.25">
      <c r="A17" s="77" t="s">
        <v>174</v>
      </c>
      <c r="B17" s="78"/>
    </row>
    <row r="18" spans="1:2" ht="19.5" x14ac:dyDescent="0.25">
      <c r="A18" s="63"/>
      <c r="B18" s="64"/>
    </row>
    <row r="19" spans="1:2" ht="19.5" x14ac:dyDescent="0.25">
      <c r="A19" s="63"/>
      <c r="B19" s="64"/>
    </row>
    <row r="20" spans="1:2" ht="22.5" x14ac:dyDescent="0.25">
      <c r="A20" s="79"/>
      <c r="B20" s="80"/>
    </row>
    <row r="21" spans="1:2" ht="29.25" customHeight="1" x14ac:dyDescent="0.25">
      <c r="A21" s="81" t="s">
        <v>170</v>
      </c>
      <c r="B21" s="82"/>
    </row>
    <row r="22" spans="1:2" ht="17.25" customHeight="1" x14ac:dyDescent="0.25">
      <c r="A22" s="81" t="s">
        <v>171</v>
      </c>
      <c r="B22" s="82"/>
    </row>
    <row r="23" spans="1:2" ht="26.1" customHeight="1" x14ac:dyDescent="0.25">
      <c r="A23" s="81" t="s">
        <v>172</v>
      </c>
      <c r="B23" s="82"/>
    </row>
    <row r="24" spans="1:2" ht="23.25" thickBot="1" x14ac:dyDescent="0.3">
      <c r="A24" s="75"/>
      <c r="B24" s="76"/>
    </row>
  </sheetData>
  <mergeCells count="21">
    <mergeCell ref="A24:B24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3"/>
    <mergeCell ref="A2:A3"/>
    <mergeCell ref="B2:B3"/>
    <mergeCell ref="A4:B4"/>
    <mergeCell ref="A5:B5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EAF1-55AD-48B9-8773-68A1261CF145}">
  <sheetPr>
    <pageSetUpPr fitToPage="1"/>
  </sheetPr>
  <dimension ref="A1:J26"/>
  <sheetViews>
    <sheetView tabSelected="1" zoomScale="85" zoomScaleNormal="85" workbookViewId="0">
      <selection activeCell="G5" sqref="G5"/>
    </sheetView>
  </sheetViews>
  <sheetFormatPr defaultRowHeight="15" x14ac:dyDescent="0.25"/>
  <cols>
    <col min="1" max="1" width="43.28515625" customWidth="1"/>
    <col min="2" max="2" width="34.42578125" customWidth="1"/>
    <col min="3" max="4" width="27.140625" customWidth="1"/>
    <col min="5" max="5" width="12.28515625" customWidth="1"/>
    <col min="6" max="6" width="16" bestFit="1" customWidth="1"/>
    <col min="7" max="7" width="27" customWidth="1"/>
    <col min="9" max="9" width="11.710937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268</v>
      </c>
      <c r="I1" s="47" t="s">
        <v>269</v>
      </c>
      <c r="J1" s="46" t="s">
        <v>258</v>
      </c>
    </row>
    <row r="2" spans="1:10" s="54" customFormat="1" x14ac:dyDescent="0.25">
      <c r="A2" s="54" t="s">
        <v>10</v>
      </c>
      <c r="B2" s="54" t="str">
        <f xml:space="preserve"> IFERROR(VLOOKUP(A2,Tabella3[#Data],2,FALSE),"")</f>
        <v>IIST</v>
      </c>
      <c r="C2" s="54" t="s">
        <v>256</v>
      </c>
      <c r="D2" s="54" t="s">
        <v>254</v>
      </c>
      <c r="E2" s="54" t="str">
        <f>_xlfn.CONCAT(Tabella1[[#This Row],[Codice Ambito Disciplinare]],"_",Tabella1[[#This Row],[Codice oggetto]])</f>
        <v>IIST_COR</v>
      </c>
      <c r="F2" s="54" t="s">
        <v>7</v>
      </c>
      <c r="G2" s="54" t="s">
        <v>163</v>
      </c>
    </row>
    <row r="3" spans="1:10" s="54" customFormat="1" x14ac:dyDescent="0.25">
      <c r="A3" s="54" t="s">
        <v>10</v>
      </c>
      <c r="B3" s="54" t="str">
        <f xml:space="preserve"> IFERROR(VLOOKUP(A3,Tabella3[#Data],2,FALSE),"")</f>
        <v>IIST</v>
      </c>
      <c r="C3" s="54" t="s">
        <v>259</v>
      </c>
      <c r="D3" s="54" t="s">
        <v>13</v>
      </c>
      <c r="E3" s="54" t="str">
        <f>_xlfn.CONCAT(Tabella1[[#This Row],[Codice Ambito Disciplinare]],"_",Tabella1[[#This Row],[Codice oggetto]])</f>
        <v>IIST_DIA</v>
      </c>
      <c r="F3" s="54" t="s">
        <v>7</v>
      </c>
      <c r="G3" s="54" t="s">
        <v>162</v>
      </c>
    </row>
    <row r="4" spans="1:10" s="55" customFormat="1" x14ac:dyDescent="0.25">
      <c r="A4" s="55" t="s">
        <v>10</v>
      </c>
      <c r="B4" s="55" t="str">
        <f xml:space="preserve"> IFERROR(VLOOKUP(A4,Tabella3[#Data],2,FALSE),"")</f>
        <v>IIST</v>
      </c>
      <c r="C4" s="55" t="s">
        <v>179</v>
      </c>
      <c r="D4" s="55" t="s">
        <v>178</v>
      </c>
      <c r="E4" s="55" t="str">
        <f>_xlfn.CONCAT(Tabella1[[#This Row],[Codice Ambito Disciplinare]],"_",Tabella1[[#This Row],[Codice oggetto]])</f>
        <v>IIST_DST</v>
      </c>
      <c r="F4" s="55" t="s">
        <v>7</v>
      </c>
      <c r="G4" s="55" t="s">
        <v>162</v>
      </c>
    </row>
    <row r="5" spans="1:10" s="54" customFormat="1" x14ac:dyDescent="0.25">
      <c r="A5" s="54" t="s">
        <v>12</v>
      </c>
      <c r="B5" s="54" t="str">
        <f xml:space="preserve"> IFERROR(VLOOKUP(A5,Tabella3[#Data],2,FALSE),"")</f>
        <v>OPGE</v>
      </c>
      <c r="C5" s="54" t="s">
        <v>250</v>
      </c>
      <c r="D5" s="54" t="s">
        <v>251</v>
      </c>
      <c r="E5" s="54" t="str">
        <f>_xlfn.CONCAT(Tabella1[[#This Row],[Codice Ambito Disciplinare]],"_",Tabella1[[#This Row],[Codice oggetto]])</f>
        <v>OPGE_MOT</v>
      </c>
      <c r="F5" s="54" t="s">
        <v>7</v>
      </c>
      <c r="G5" s="54" t="s">
        <v>257</v>
      </c>
    </row>
    <row r="15" spans="1:10" x14ac:dyDescent="0.25">
      <c r="A15" t="s">
        <v>14</v>
      </c>
      <c r="B15" s="4" t="s">
        <v>1</v>
      </c>
    </row>
    <row r="16" spans="1:10" x14ac:dyDescent="0.25">
      <c r="A16" t="s">
        <v>6</v>
      </c>
      <c r="B16" t="s">
        <v>15</v>
      </c>
    </row>
    <row r="17" spans="1:2" x14ac:dyDescent="0.25">
      <c r="A17" t="s">
        <v>8</v>
      </c>
      <c r="B17" t="s">
        <v>16</v>
      </c>
    </row>
    <row r="18" spans="1:2" x14ac:dyDescent="0.25">
      <c r="A18" t="s">
        <v>9</v>
      </c>
      <c r="B18" t="s">
        <v>17</v>
      </c>
    </row>
    <row r="19" spans="1:2" x14ac:dyDescent="0.25">
      <c r="A19" t="s">
        <v>10</v>
      </c>
      <c r="B19" t="s">
        <v>18</v>
      </c>
    </row>
    <row r="20" spans="1:2" x14ac:dyDescent="0.25">
      <c r="A20" t="s">
        <v>11</v>
      </c>
      <c r="B20" t="s">
        <v>19</v>
      </c>
    </row>
    <row r="21" spans="1:2" x14ac:dyDescent="0.25">
      <c r="A21" t="s">
        <v>12</v>
      </c>
      <c r="B21" t="s">
        <v>20</v>
      </c>
    </row>
    <row r="22" spans="1:2" x14ac:dyDescent="0.25">
      <c r="A22" t="s">
        <v>21</v>
      </c>
      <c r="B22" t="s">
        <v>22</v>
      </c>
    </row>
    <row r="23" spans="1:2" x14ac:dyDescent="0.25">
      <c r="A23" t="s">
        <v>23</v>
      </c>
      <c r="B23" t="s">
        <v>24</v>
      </c>
    </row>
    <row r="25" spans="1:2" x14ac:dyDescent="0.25">
      <c r="A25" t="s">
        <v>7</v>
      </c>
    </row>
    <row r="26" spans="1:2" x14ac:dyDescent="0.25">
      <c r="A26" t="s">
        <v>25</v>
      </c>
    </row>
  </sheetData>
  <conditionalFormatting sqref="E1:E1048576">
    <cfRule type="duplicateValues" dxfId="121" priority="1"/>
  </conditionalFormatting>
  <dataValidations disablePrompts="1" count="3">
    <dataValidation type="list" allowBlank="1" showInputMessage="1" showErrorMessage="1" sqref="A3:A5" xr:uid="{93F6F39A-A6E4-408C-8ADB-3EBCC941EF83}">
      <formula1>$A$15:$A$22</formula1>
    </dataValidation>
    <dataValidation type="list" allowBlank="1" showInputMessage="1" showErrorMessage="1" sqref="A2:A4" xr:uid="{CF68C545-28C3-460C-AB49-309C5793175B}">
      <formula1>$A$16:$A$23</formula1>
    </dataValidation>
    <dataValidation type="list" allowBlank="1" showInputMessage="1" showErrorMessage="1" sqref="F2:F5" xr:uid="{A496A592-322A-4604-B0EC-4FAF5D00233E}">
      <formula1>$A$25:$A$26</formula1>
    </dataValidation>
  </dataValidations>
  <pageMargins left="0.7" right="0.7" top="0.75" bottom="0.75" header="0.3" footer="0.3"/>
  <pageSetup paperSize="8" scale="88" orientation="landscape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6959E-DB54-4F82-AEDA-520CB4F2830D}">
  <sheetPr>
    <tabColor theme="8" tint="0.79998168889431442"/>
  </sheetPr>
  <dimension ref="B2:AB79"/>
  <sheetViews>
    <sheetView zoomScale="70" zoomScaleNormal="70" workbookViewId="0">
      <pane xSplit="3" topLeftCell="D1" activePane="topRight" state="frozen"/>
      <selection activeCell="I8" sqref="I8"/>
      <selection pane="topRight" activeCell="E46" sqref="E46"/>
    </sheetView>
  </sheetViews>
  <sheetFormatPr defaultColWidth="8.85546875" defaultRowHeight="15" x14ac:dyDescent="0.25"/>
  <cols>
    <col min="1" max="1" width="11.28515625" customWidth="1"/>
    <col min="2" max="2" width="36.7109375" customWidth="1"/>
    <col min="3" max="3" width="32.42578125" bestFit="1" customWidth="1"/>
    <col min="4" max="4" width="51.28515625" customWidth="1"/>
    <col min="5" max="5" width="28.85546875" bestFit="1" customWidth="1"/>
    <col min="6" max="6" width="16.140625" customWidth="1"/>
    <col min="7" max="7" width="26.7109375" style="10" customWidth="1"/>
    <col min="8" max="8" width="37.42578125" bestFit="1" customWidth="1"/>
    <col min="9" max="9" width="31.85546875" style="1" customWidth="1"/>
    <col min="10" max="10" width="17.42578125" style="1" customWidth="1"/>
    <col min="11" max="11" width="18.5703125" style="1" hidden="1" customWidth="1"/>
    <col min="12" max="12" width="25.7109375" style="1" customWidth="1"/>
    <col min="13" max="13" width="17.7109375" style="1" bestFit="1" customWidth="1"/>
    <col min="14" max="14" width="15.7109375" bestFit="1" customWidth="1"/>
    <col min="15" max="15" width="15.7109375" hidden="1" customWidth="1"/>
    <col min="16" max="16" width="23.140625" hidden="1" customWidth="1"/>
    <col min="17" max="17" width="18.5703125" hidden="1" customWidth="1"/>
    <col min="18" max="20" width="18.7109375" customWidth="1"/>
    <col min="21" max="21" width="21.7109375" customWidth="1"/>
    <col min="22" max="24" width="18.7109375" customWidth="1"/>
    <col min="25" max="25" width="21.7109375" customWidth="1"/>
    <col min="26" max="26" width="21.85546875" customWidth="1"/>
    <col min="27" max="27" width="18.7109375" customWidth="1"/>
  </cols>
  <sheetData>
    <row r="2" spans="2:27" ht="25.5" customHeight="1" x14ac:dyDescent="0.25">
      <c r="B2" s="14"/>
      <c r="C2" s="14"/>
      <c r="D2" s="14"/>
      <c r="E2" s="14"/>
      <c r="F2" s="14"/>
      <c r="G2" s="15"/>
      <c r="H2" s="14"/>
      <c r="I2" s="16"/>
      <c r="J2" s="16"/>
      <c r="K2" s="16"/>
      <c r="L2" s="16"/>
      <c r="M2" s="16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2:27" ht="15.75" x14ac:dyDescent="0.25">
      <c r="B3" s="83" t="s">
        <v>89</v>
      </c>
      <c r="C3" s="83"/>
      <c r="D3" s="18"/>
      <c r="E3" s="18"/>
      <c r="F3" s="18"/>
      <c r="G3" s="17"/>
      <c r="H3" s="18"/>
      <c r="I3" s="19"/>
      <c r="J3" s="19"/>
      <c r="K3" s="19"/>
      <c r="L3" s="19"/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2:27" ht="15.75" x14ac:dyDescent="0.25">
      <c r="B4" s="83" t="s">
        <v>90</v>
      </c>
      <c r="C4" s="83"/>
      <c r="D4" s="18"/>
      <c r="E4" s="18"/>
      <c r="F4" s="18"/>
      <c r="G4" s="17"/>
      <c r="H4" s="18"/>
      <c r="I4" s="19"/>
      <c r="J4" s="19"/>
      <c r="K4" s="19"/>
      <c r="L4" s="19"/>
      <c r="M4" s="19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2:27" ht="15" customHeight="1" x14ac:dyDescent="0.25">
      <c r="B5" s="18"/>
      <c r="C5" s="18"/>
      <c r="D5" s="18"/>
      <c r="E5" s="18"/>
      <c r="F5" s="18"/>
      <c r="G5" s="17"/>
      <c r="H5" s="18"/>
      <c r="I5" s="19"/>
      <c r="J5" s="19"/>
      <c r="K5" s="20" t="s">
        <v>27</v>
      </c>
      <c r="L5" s="20"/>
      <c r="M5" s="20"/>
      <c r="N5" s="20"/>
      <c r="O5" s="20"/>
      <c r="P5" s="20"/>
      <c r="Q5" s="20"/>
      <c r="R5" s="84" t="s">
        <v>28</v>
      </c>
      <c r="S5" s="84"/>
      <c r="T5" s="84"/>
      <c r="U5" s="84"/>
      <c r="V5" s="84"/>
      <c r="W5" s="84"/>
      <c r="X5" s="84"/>
      <c r="Y5" s="84"/>
      <c r="Z5" s="84"/>
      <c r="AA5" s="84"/>
    </row>
    <row r="6" spans="2:27" ht="28.5" customHeight="1" x14ac:dyDescent="0.25">
      <c r="B6" s="85"/>
      <c r="C6" s="85"/>
      <c r="D6" s="85"/>
      <c r="E6" s="85"/>
      <c r="F6" s="85"/>
      <c r="G6" s="85"/>
      <c r="H6" s="85"/>
      <c r="I6" s="85"/>
      <c r="J6" s="21"/>
      <c r="K6" s="22"/>
      <c r="L6" s="22"/>
      <c r="M6" s="22" t="s">
        <v>29</v>
      </c>
      <c r="N6" s="22"/>
      <c r="O6" s="22"/>
      <c r="P6" s="22"/>
      <c r="Q6" s="22"/>
      <c r="R6" s="23"/>
      <c r="S6" s="24"/>
      <c r="T6" s="24"/>
      <c r="U6" s="24"/>
      <c r="V6" s="24"/>
      <c r="W6" s="24"/>
      <c r="X6" s="24"/>
      <c r="Y6" s="24"/>
      <c r="Z6" s="24"/>
      <c r="AA6" s="24"/>
    </row>
    <row r="7" spans="2:27" ht="90" customHeight="1" x14ac:dyDescent="0.25">
      <c r="B7" s="25" t="s">
        <v>91</v>
      </c>
      <c r="C7" s="25" t="s">
        <v>31</v>
      </c>
      <c r="D7" s="25" t="s">
        <v>32</v>
      </c>
      <c r="E7" s="25" t="s">
        <v>33</v>
      </c>
      <c r="F7" s="25" t="s">
        <v>34</v>
      </c>
      <c r="G7" s="25" t="s">
        <v>35</v>
      </c>
      <c r="H7" s="25" t="s">
        <v>36</v>
      </c>
      <c r="I7" s="26" t="s">
        <v>37</v>
      </c>
      <c r="J7" s="27" t="s">
        <v>92</v>
      </c>
      <c r="K7" s="28" t="s">
        <v>93</v>
      </c>
      <c r="L7" s="28" t="s">
        <v>94</v>
      </c>
      <c r="M7" s="28" t="s">
        <v>95</v>
      </c>
      <c r="N7" s="28" t="s">
        <v>96</v>
      </c>
      <c r="O7" s="28" t="s">
        <v>97</v>
      </c>
      <c r="P7" s="28" t="s">
        <v>98</v>
      </c>
      <c r="Q7" s="28" t="s">
        <v>99</v>
      </c>
      <c r="R7" s="29" t="s">
        <v>100</v>
      </c>
      <c r="S7" s="29" t="s">
        <v>101</v>
      </c>
      <c r="T7" s="29" t="s">
        <v>102</v>
      </c>
      <c r="U7" s="29" t="s">
        <v>103</v>
      </c>
      <c r="V7" s="29" t="s">
        <v>104</v>
      </c>
      <c r="W7" s="29" t="s">
        <v>105</v>
      </c>
      <c r="X7" s="29" t="s">
        <v>106</v>
      </c>
      <c r="Y7" s="29" t="s">
        <v>107</v>
      </c>
      <c r="Z7" s="29" t="s">
        <v>108</v>
      </c>
      <c r="AA7" s="29" t="s">
        <v>109</v>
      </c>
    </row>
    <row r="8" spans="2:27" x14ac:dyDescent="0.25">
      <c r="B8" s="6" t="s">
        <v>110</v>
      </c>
      <c r="C8" t="s">
        <v>84</v>
      </c>
      <c r="G8" s="10" t="s">
        <v>68</v>
      </c>
      <c r="H8" t="s">
        <v>111</v>
      </c>
      <c r="I8" s="3" t="s">
        <v>112</v>
      </c>
      <c r="J8" s="1" t="str">
        <f t="shared" ref="J8:J39" si="0">_xlfn.IFNA(IF(_xlfn.XLOOKUP("o",$6:$6,8:8,,,1)=""," ",_xlfn.XLOOKUP("o",$6:$6,8:8,,,1))," ")</f>
        <v>x</v>
      </c>
      <c r="K8" s="1" t="s">
        <v>58</v>
      </c>
      <c r="L8" s="1" t="s">
        <v>58</v>
      </c>
      <c r="M8" s="1" t="s">
        <v>58</v>
      </c>
      <c r="N8" s="1" t="s">
        <v>58</v>
      </c>
      <c r="O8" s="1" t="s">
        <v>58</v>
      </c>
      <c r="P8" s="1" t="s">
        <v>58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6" t="s">
        <v>110</v>
      </c>
      <c r="C9" t="s">
        <v>113</v>
      </c>
      <c r="I9" s="3" t="s">
        <v>112</v>
      </c>
      <c r="J9" s="1" t="str">
        <f t="shared" si="0"/>
        <v>x</v>
      </c>
      <c r="K9" s="1" t="s">
        <v>58</v>
      </c>
      <c r="L9" s="1" t="s">
        <v>58</v>
      </c>
      <c r="M9" s="1" t="s">
        <v>58</v>
      </c>
      <c r="N9" s="1" t="s">
        <v>58</v>
      </c>
      <c r="O9" s="1" t="s">
        <v>58</v>
      </c>
      <c r="P9" s="1" t="s">
        <v>58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2:27" x14ac:dyDescent="0.25">
      <c r="B10" s="6" t="s">
        <v>110</v>
      </c>
      <c r="C10" t="s">
        <v>114</v>
      </c>
      <c r="G10" s="10" t="s">
        <v>71</v>
      </c>
      <c r="H10" t="s">
        <v>111</v>
      </c>
      <c r="I10" s="3" t="s">
        <v>112</v>
      </c>
      <c r="J10" s="1" t="str">
        <f t="shared" si="0"/>
        <v>x</v>
      </c>
      <c r="K10" s="1" t="s">
        <v>58</v>
      </c>
      <c r="L10" s="1" t="s">
        <v>58</v>
      </c>
      <c r="M10" s="1" t="s">
        <v>58</v>
      </c>
      <c r="N10" s="1" t="s">
        <v>58</v>
      </c>
      <c r="O10" s="1" t="s">
        <v>58</v>
      </c>
      <c r="P10" s="1" t="s">
        <v>58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7" x14ac:dyDescent="0.25">
      <c r="B11" s="6" t="s">
        <v>110</v>
      </c>
      <c r="C11" t="s">
        <v>72</v>
      </c>
      <c r="G11" s="10" t="s">
        <v>73</v>
      </c>
      <c r="H11" t="s">
        <v>111</v>
      </c>
      <c r="I11" s="3" t="s">
        <v>112</v>
      </c>
      <c r="J11" s="1" t="str">
        <f t="shared" si="0"/>
        <v>x</v>
      </c>
      <c r="K11" s="1" t="s">
        <v>58</v>
      </c>
      <c r="L11" s="1" t="s">
        <v>58</v>
      </c>
      <c r="M11" s="1" t="s">
        <v>58</v>
      </c>
      <c r="N11" s="1" t="s">
        <v>58</v>
      </c>
      <c r="O11" s="1" t="s">
        <v>58</v>
      </c>
      <c r="P11" s="1" t="s">
        <v>58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2:27" x14ac:dyDescent="0.25">
      <c r="B12" s="6" t="s">
        <v>110</v>
      </c>
      <c r="C12" t="s">
        <v>69</v>
      </c>
      <c r="G12" s="10" t="s">
        <v>70</v>
      </c>
      <c r="H12" t="s">
        <v>111</v>
      </c>
      <c r="I12" s="3" t="s">
        <v>112</v>
      </c>
      <c r="J12" s="1" t="str">
        <f t="shared" si="0"/>
        <v>x</v>
      </c>
      <c r="K12" s="1" t="s">
        <v>58</v>
      </c>
      <c r="L12" s="1" t="s">
        <v>58</v>
      </c>
      <c r="M12" s="1" t="s">
        <v>58</v>
      </c>
      <c r="N12" s="1" t="s">
        <v>58</v>
      </c>
      <c r="O12" s="1" t="s">
        <v>58</v>
      </c>
      <c r="P12" s="1" t="s">
        <v>58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2:27" x14ac:dyDescent="0.25">
      <c r="I13" s="12"/>
      <c r="J13" s="1" t="str">
        <f t="shared" si="0"/>
        <v xml:space="preserve"> </v>
      </c>
      <c r="K13" s="3"/>
      <c r="L13" s="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6" t="s">
        <v>115</v>
      </c>
      <c r="C14" t="s">
        <v>116</v>
      </c>
      <c r="G14" s="10" t="s">
        <v>117</v>
      </c>
      <c r="H14" s="3" t="s">
        <v>83</v>
      </c>
      <c r="I14" t="s">
        <v>80</v>
      </c>
      <c r="J14" s="1" t="str">
        <f t="shared" si="0"/>
        <v>x</v>
      </c>
      <c r="K14" s="3"/>
      <c r="L14" s="1" t="s">
        <v>58</v>
      </c>
      <c r="M14" s="1" t="s">
        <v>58</v>
      </c>
      <c r="N14" s="1" t="s">
        <v>58</v>
      </c>
      <c r="O14" s="1" t="s">
        <v>58</v>
      </c>
      <c r="P14" s="1" t="s">
        <v>58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2:27" x14ac:dyDescent="0.25">
      <c r="B15" s="6"/>
      <c r="C15" t="s">
        <v>118</v>
      </c>
      <c r="G15" s="10" t="s">
        <v>119</v>
      </c>
      <c r="H15" s="3" t="s">
        <v>83</v>
      </c>
      <c r="J15" s="1" t="str">
        <f t="shared" si="0"/>
        <v>x</v>
      </c>
      <c r="K15" s="3"/>
      <c r="L15" s="1" t="s">
        <v>58</v>
      </c>
      <c r="M15" s="1" t="s">
        <v>58</v>
      </c>
      <c r="N15" s="1" t="s">
        <v>58</v>
      </c>
      <c r="O15" s="1" t="s">
        <v>58</v>
      </c>
      <c r="P15" s="1" t="s">
        <v>58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H16" s="10"/>
      <c r="I16" s="12"/>
      <c r="J16" s="1" t="str">
        <f t="shared" si="0"/>
        <v xml:space="preserve"> </v>
      </c>
      <c r="K16" s="3"/>
      <c r="L16" s="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8" x14ac:dyDescent="0.25">
      <c r="B17" t="s">
        <v>81</v>
      </c>
      <c r="C17" t="s">
        <v>81</v>
      </c>
      <c r="G17" s="10" t="s">
        <v>120</v>
      </c>
      <c r="H17" s="3" t="s">
        <v>83</v>
      </c>
      <c r="I17" t="s">
        <v>121</v>
      </c>
      <c r="J17" s="1" t="str">
        <f t="shared" si="0"/>
        <v>x</v>
      </c>
      <c r="K17" s="3"/>
      <c r="L17" s="1" t="s">
        <v>58</v>
      </c>
      <c r="M17" s="1" t="s">
        <v>58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8" x14ac:dyDescent="0.25">
      <c r="C18" t="s">
        <v>122</v>
      </c>
      <c r="G18" s="10" t="s">
        <v>123</v>
      </c>
      <c r="H18" s="3" t="s">
        <v>83</v>
      </c>
      <c r="I18"/>
      <c r="J18" s="1" t="str">
        <f t="shared" si="0"/>
        <v>x</v>
      </c>
      <c r="K18" s="3"/>
      <c r="L18" s="1" t="s">
        <v>58</v>
      </c>
      <c r="M18" s="1" t="s">
        <v>58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2:28" x14ac:dyDescent="0.25">
      <c r="C19" t="s">
        <v>124</v>
      </c>
      <c r="H19" s="10"/>
      <c r="I19"/>
      <c r="J19" s="1" t="str">
        <f t="shared" si="0"/>
        <v>x</v>
      </c>
      <c r="K19" s="3"/>
      <c r="L19" s="1" t="s">
        <v>58</v>
      </c>
      <c r="M19" s="1" t="s">
        <v>58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2:28" x14ac:dyDescent="0.25">
      <c r="H20" s="10"/>
      <c r="I20" s="13"/>
      <c r="J20" s="1" t="str">
        <f t="shared" si="0"/>
        <v xml:space="preserve"> </v>
      </c>
      <c r="K20" s="3"/>
      <c r="L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2:28" x14ac:dyDescent="0.25">
      <c r="B21" s="6" t="s">
        <v>125</v>
      </c>
      <c r="C21" t="s">
        <v>126</v>
      </c>
      <c r="H21" s="7"/>
      <c r="I21" t="s">
        <v>127</v>
      </c>
      <c r="J21" s="1" t="str">
        <f t="shared" si="0"/>
        <v>x</v>
      </c>
      <c r="K21" s="3"/>
      <c r="L21" s="3"/>
      <c r="M21" s="1" t="s">
        <v>58</v>
      </c>
      <c r="N21" s="1" t="s">
        <v>58</v>
      </c>
      <c r="O21" s="1" t="s">
        <v>58</v>
      </c>
      <c r="P21" s="1" t="s">
        <v>58</v>
      </c>
      <c r="Q21" s="1"/>
      <c r="AA21" s="1"/>
    </row>
    <row r="22" spans="2:28" x14ac:dyDescent="0.25">
      <c r="B22" s="6"/>
      <c r="C22" t="s">
        <v>128</v>
      </c>
      <c r="H22" s="7"/>
      <c r="I22"/>
      <c r="J22" s="1" t="str">
        <f t="shared" si="0"/>
        <v>x</v>
      </c>
      <c r="K22" s="3"/>
      <c r="L22" s="3"/>
      <c r="M22" s="1" t="s">
        <v>58</v>
      </c>
      <c r="N22" s="1" t="s">
        <v>58</v>
      </c>
      <c r="O22" s="1" t="s">
        <v>58</v>
      </c>
      <c r="P22" s="1" t="s">
        <v>58</v>
      </c>
      <c r="Q22" s="1"/>
      <c r="AA22" s="1"/>
    </row>
    <row r="23" spans="2:28" x14ac:dyDescent="0.25">
      <c r="I23" s="13"/>
      <c r="J23" s="1" t="str">
        <f t="shared" si="0"/>
        <v xml:space="preserve"> </v>
      </c>
      <c r="K23" s="3"/>
      <c r="L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2:28" x14ac:dyDescent="0.25">
      <c r="B24" s="3" t="s">
        <v>129</v>
      </c>
      <c r="C24" t="s">
        <v>130</v>
      </c>
      <c r="G24" s="3"/>
      <c r="H24" s="1"/>
      <c r="I24" t="s">
        <v>131</v>
      </c>
      <c r="J24" s="1" t="str">
        <f t="shared" si="0"/>
        <v xml:space="preserve"> </v>
      </c>
      <c r="K24" s="3"/>
      <c r="L24" s="3"/>
      <c r="N24" s="1"/>
      <c r="O24" s="1" t="s">
        <v>58</v>
      </c>
      <c r="P24" s="1" t="s">
        <v>58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2:28" x14ac:dyDescent="0.25">
      <c r="B25" s="3"/>
      <c r="C25" t="s">
        <v>132</v>
      </c>
      <c r="G25" s="3"/>
      <c r="H25" s="1"/>
      <c r="I25"/>
      <c r="J25" s="1" t="str">
        <f t="shared" si="0"/>
        <v xml:space="preserve"> </v>
      </c>
      <c r="K25" s="3"/>
      <c r="L25" s="3"/>
      <c r="N25" s="1"/>
      <c r="O25" s="1"/>
      <c r="P25" s="1" t="s">
        <v>58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2:28" x14ac:dyDescent="0.25">
      <c r="B26" s="3"/>
      <c r="C26" t="s">
        <v>133</v>
      </c>
      <c r="G26" s="3"/>
      <c r="H26" s="1"/>
      <c r="I26"/>
      <c r="J26" s="1" t="str">
        <f t="shared" si="0"/>
        <v xml:space="preserve"> </v>
      </c>
      <c r="K26" s="3"/>
      <c r="L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2:28" x14ac:dyDescent="0.25">
      <c r="B27" s="1"/>
      <c r="C27" s="1"/>
      <c r="D27" s="1"/>
      <c r="E27" s="1"/>
      <c r="F27" s="1"/>
      <c r="G27" s="3"/>
      <c r="H27" s="1"/>
      <c r="I27" s="13"/>
      <c r="J27" s="1" t="str">
        <f t="shared" si="0"/>
        <v xml:space="preserve"> </v>
      </c>
      <c r="K27" s="3"/>
      <c r="L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2:28" x14ac:dyDescent="0.25">
      <c r="B28" s="6" t="s">
        <v>134</v>
      </c>
      <c r="C28" t="s">
        <v>135</v>
      </c>
      <c r="G28" s="3"/>
      <c r="H28" s="3"/>
      <c r="I28" t="s">
        <v>57</v>
      </c>
      <c r="J28" s="1" t="str">
        <f t="shared" si="0"/>
        <v>x</v>
      </c>
      <c r="K28" s="1" t="s">
        <v>58</v>
      </c>
      <c r="L28" s="1" t="s">
        <v>58</v>
      </c>
      <c r="M28" s="1" t="s">
        <v>58</v>
      </c>
      <c r="N28" s="1" t="s">
        <v>58</v>
      </c>
      <c r="O28" s="1" t="s">
        <v>58</v>
      </c>
      <c r="P28" s="1" t="s">
        <v>58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8" x14ac:dyDescent="0.25">
      <c r="B29" s="6"/>
      <c r="C29" t="s">
        <v>136</v>
      </c>
      <c r="G29" s="3"/>
      <c r="H29" s="3"/>
      <c r="I29"/>
      <c r="J29" s="1" t="str">
        <f t="shared" si="0"/>
        <v xml:space="preserve"> </v>
      </c>
      <c r="N29" s="1"/>
      <c r="O29" s="1" t="s">
        <v>58</v>
      </c>
      <c r="P29" s="1" t="s">
        <v>58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2:28" x14ac:dyDescent="0.25">
      <c r="B30" s="6"/>
      <c r="C30" t="s">
        <v>137</v>
      </c>
      <c r="G30" s="3"/>
      <c r="H30" s="3"/>
      <c r="I30"/>
      <c r="J30" s="1" t="str">
        <f t="shared" si="0"/>
        <v xml:space="preserve"> </v>
      </c>
      <c r="N30" s="1"/>
      <c r="O30" s="1" t="s">
        <v>58</v>
      </c>
      <c r="P30" s="1" t="s">
        <v>58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2:28" x14ac:dyDescent="0.25">
      <c r="B31" s="6"/>
      <c r="C31" t="s">
        <v>138</v>
      </c>
      <c r="G31" s="3"/>
      <c r="H31" s="3"/>
      <c r="I31"/>
      <c r="J31" s="1" t="str">
        <f t="shared" si="0"/>
        <v>x</v>
      </c>
      <c r="M31" s="1" t="s">
        <v>58</v>
      </c>
      <c r="N31" s="1" t="s">
        <v>58</v>
      </c>
      <c r="O31" s="1" t="s">
        <v>58</v>
      </c>
      <c r="P31" s="1" t="s">
        <v>58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8" x14ac:dyDescent="0.25">
      <c r="B32" s="6"/>
      <c r="C32" t="s">
        <v>139</v>
      </c>
      <c r="G32" s="3"/>
      <c r="H32" s="3"/>
      <c r="I32" s="3"/>
      <c r="J32" s="1" t="str">
        <f t="shared" si="0"/>
        <v>x</v>
      </c>
      <c r="M32" s="1" t="s">
        <v>58</v>
      </c>
      <c r="N32" s="1" t="s">
        <v>58</v>
      </c>
      <c r="O32" s="1" t="s">
        <v>58</v>
      </c>
      <c r="P32" s="1" t="s">
        <v>58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6"/>
      <c r="C33" t="s">
        <v>140</v>
      </c>
      <c r="D33" s="4"/>
      <c r="G33" s="3"/>
      <c r="H33" s="1"/>
      <c r="I33" s="3"/>
      <c r="J33" s="1" t="str">
        <f t="shared" si="0"/>
        <v>x</v>
      </c>
      <c r="L33" s="1" t="s">
        <v>58</v>
      </c>
      <c r="M33" s="1" t="s">
        <v>58</v>
      </c>
      <c r="N33" s="1" t="s">
        <v>58</v>
      </c>
      <c r="O33" s="1" t="s">
        <v>58</v>
      </c>
      <c r="P33" s="1" t="s">
        <v>58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x14ac:dyDescent="0.25">
      <c r="B34" s="6"/>
      <c r="C34" t="s">
        <v>141</v>
      </c>
      <c r="D34" s="4"/>
      <c r="G34" s="3"/>
      <c r="H34" s="1"/>
      <c r="I34" s="3"/>
      <c r="J34" s="1" t="str">
        <f t="shared" si="0"/>
        <v>x</v>
      </c>
      <c r="K34" s="3"/>
      <c r="M34" s="1" t="s">
        <v>58</v>
      </c>
      <c r="N34" s="1" t="s">
        <v>58</v>
      </c>
      <c r="O34" s="1" t="s">
        <v>58</v>
      </c>
      <c r="P34" s="1" t="s">
        <v>58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x14ac:dyDescent="0.25">
      <c r="B35" s="6"/>
      <c r="C35" t="s">
        <v>142</v>
      </c>
      <c r="D35" s="4"/>
      <c r="G35" s="3"/>
      <c r="H35" s="1"/>
      <c r="I35" s="3"/>
      <c r="J35" s="1" t="str">
        <f t="shared" si="0"/>
        <v xml:space="preserve"> </v>
      </c>
      <c r="K35" s="3"/>
      <c r="N35" s="1" t="s">
        <v>58</v>
      </c>
      <c r="O35" s="1" t="s">
        <v>58</v>
      </c>
      <c r="P35" s="1" t="s">
        <v>58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1"/>
      <c r="C36" s="1"/>
      <c r="D36" s="1"/>
      <c r="E36" s="1"/>
      <c r="F36" s="1"/>
      <c r="G36" s="3"/>
      <c r="H36" s="1"/>
      <c r="I36" s="3"/>
      <c r="J36" s="1" t="str">
        <f t="shared" si="0"/>
        <v xml:space="preserve"> </v>
      </c>
      <c r="K36" s="8"/>
      <c r="L36" s="8"/>
      <c r="M36" s="5"/>
      <c r="N36" s="5"/>
      <c r="O36" s="5"/>
      <c r="P36" s="5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6" t="s">
        <v>143</v>
      </c>
      <c r="C37" s="6" t="s">
        <v>144</v>
      </c>
      <c r="D37" s="2"/>
      <c r="E37" s="4"/>
      <c r="F37" s="4"/>
      <c r="G37" s="3"/>
      <c r="H37" s="3"/>
      <c r="I37" t="s">
        <v>145</v>
      </c>
      <c r="J37" s="1" t="str">
        <f t="shared" si="0"/>
        <v>x</v>
      </c>
      <c r="K37" s="3"/>
      <c r="L37" s="1" t="s">
        <v>58</v>
      </c>
      <c r="M37" s="1" t="s">
        <v>58</v>
      </c>
      <c r="N37" s="1" t="s">
        <v>58</v>
      </c>
      <c r="O37" s="1" t="s">
        <v>58</v>
      </c>
      <c r="P37" s="1" t="s">
        <v>58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x14ac:dyDescent="0.25">
      <c r="B38" s="6"/>
      <c r="C38" t="s">
        <v>146</v>
      </c>
      <c r="D38" s="2"/>
      <c r="G38" s="3"/>
      <c r="H38" s="1"/>
      <c r="I38" s="3"/>
      <c r="J38" s="1" t="str">
        <f t="shared" si="0"/>
        <v xml:space="preserve"> </v>
      </c>
      <c r="K38" s="3"/>
      <c r="L38" s="3"/>
      <c r="N38" s="1" t="s">
        <v>58</v>
      </c>
      <c r="O38" s="1" t="s">
        <v>58</v>
      </c>
      <c r="P38" s="1" t="s">
        <v>58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6"/>
      <c r="C39" t="s">
        <v>147</v>
      </c>
      <c r="D39" s="2"/>
      <c r="G39" s="3"/>
      <c r="H39" s="1"/>
      <c r="I39" s="3"/>
      <c r="J39" s="1" t="str">
        <f t="shared" si="0"/>
        <v xml:space="preserve"> </v>
      </c>
      <c r="K39" s="3"/>
      <c r="L39" s="3"/>
      <c r="N39" s="1" t="s">
        <v>58</v>
      </c>
      <c r="O39" s="1" t="s">
        <v>58</v>
      </c>
      <c r="P39" s="1" t="s">
        <v>58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25">
      <c r="B40" s="1"/>
      <c r="C40" s="1"/>
      <c r="D40" s="1"/>
      <c r="E40" s="1"/>
      <c r="F40" s="1"/>
      <c r="G40" s="3"/>
      <c r="H40" s="1"/>
      <c r="I40" s="3"/>
      <c r="J40" s="1" t="str">
        <f t="shared" ref="J40:J71" si="1">_xlfn.IFNA(IF(_xlfn.XLOOKUP("o",$6:$6,40:40,,,1)=""," ",_xlfn.XLOOKUP("o",$6:$6,40:40,,,1))," ")</f>
        <v xml:space="preserve"> </v>
      </c>
      <c r="K40" s="8"/>
      <c r="L40" s="8"/>
      <c r="M40" s="5"/>
      <c r="N40" s="5"/>
      <c r="O40" s="5"/>
      <c r="P40" s="5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3" t="s">
        <v>148</v>
      </c>
      <c r="C41" t="s">
        <v>149</v>
      </c>
      <c r="D41" s="4"/>
      <c r="G41" s="3"/>
      <c r="H41" s="1"/>
      <c r="I41" t="s">
        <v>76</v>
      </c>
      <c r="J41" s="1" t="str">
        <f t="shared" si="1"/>
        <v>x</v>
      </c>
      <c r="K41" s="1" t="s">
        <v>58</v>
      </c>
      <c r="L41" s="1" t="s">
        <v>58</v>
      </c>
      <c r="M41" s="1" t="s">
        <v>58</v>
      </c>
      <c r="N41" s="1" t="s">
        <v>58</v>
      </c>
      <c r="O41" s="1" t="s">
        <v>58</v>
      </c>
      <c r="P41" s="1" t="s">
        <v>58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3"/>
      <c r="C42" t="s">
        <v>150</v>
      </c>
      <c r="D42" s="4"/>
      <c r="G42" s="3"/>
      <c r="H42" s="1"/>
      <c r="I42" s="3"/>
      <c r="J42" s="1" t="str">
        <f t="shared" si="1"/>
        <v>x</v>
      </c>
      <c r="K42" s="1" t="s">
        <v>58</v>
      </c>
      <c r="L42" s="1" t="s">
        <v>58</v>
      </c>
      <c r="M42" s="1" t="s">
        <v>58</v>
      </c>
      <c r="N42" s="1" t="s">
        <v>58</v>
      </c>
      <c r="O42" s="1" t="s">
        <v>58</v>
      </c>
      <c r="P42" s="1" t="s">
        <v>58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1"/>
      <c r="C43" s="1"/>
      <c r="D43" s="1"/>
      <c r="E43" s="1"/>
      <c r="F43" s="1"/>
      <c r="G43" s="3"/>
      <c r="H43" s="1"/>
      <c r="I43" s="3"/>
      <c r="J43" s="1" t="str">
        <f t="shared" si="1"/>
        <v xml:space="preserve"> </v>
      </c>
      <c r="K43" s="3"/>
      <c r="L43" s="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6" t="s">
        <v>151</v>
      </c>
      <c r="C44" t="s">
        <v>61</v>
      </c>
      <c r="E44" s="4"/>
      <c r="F44" s="4"/>
      <c r="G44" s="9"/>
      <c r="H44" s="11"/>
      <c r="I44" t="s">
        <v>152</v>
      </c>
      <c r="J44" s="1" t="str">
        <f t="shared" si="1"/>
        <v xml:space="preserve"> </v>
      </c>
      <c r="K44" s="9"/>
      <c r="L44" s="9"/>
      <c r="M44"/>
      <c r="N44" s="1"/>
    </row>
    <row r="45" spans="2:27" x14ac:dyDescent="0.25">
      <c r="B45" s="1"/>
      <c r="C45" s="1"/>
      <c r="D45" s="1"/>
      <c r="E45" s="1"/>
      <c r="F45" s="1"/>
      <c r="G45" s="3"/>
      <c r="H45" s="1"/>
      <c r="I45" s="3"/>
      <c r="J45" s="1" t="str">
        <f t="shared" si="1"/>
        <v xml:space="preserve"> </v>
      </c>
      <c r="K45" s="3"/>
      <c r="L45" s="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J46" s="1" t="str">
        <f t="shared" si="1"/>
        <v xml:space="preserve"> </v>
      </c>
    </row>
    <row r="47" spans="2:27" x14ac:dyDescent="0.25">
      <c r="J47" s="1" t="str">
        <f t="shared" si="1"/>
        <v xml:space="preserve"> </v>
      </c>
    </row>
    <row r="48" spans="2:27" x14ac:dyDescent="0.25">
      <c r="J48" s="1" t="str">
        <f t="shared" si="1"/>
        <v xml:space="preserve"> </v>
      </c>
    </row>
    <row r="49" spans="10:10" x14ac:dyDescent="0.25">
      <c r="J49" s="1" t="str">
        <f t="shared" si="1"/>
        <v xml:space="preserve"> </v>
      </c>
    </row>
    <row r="50" spans="10:10" x14ac:dyDescent="0.25">
      <c r="J50" s="1" t="str">
        <f t="shared" si="1"/>
        <v xml:space="preserve"> </v>
      </c>
    </row>
    <row r="51" spans="10:10" x14ac:dyDescent="0.25">
      <c r="J51" s="1" t="str">
        <f t="shared" si="1"/>
        <v xml:space="preserve"> </v>
      </c>
    </row>
    <row r="52" spans="10:10" x14ac:dyDescent="0.25">
      <c r="J52" s="1" t="str">
        <f t="shared" si="1"/>
        <v xml:space="preserve"> </v>
      </c>
    </row>
    <row r="53" spans="10:10" x14ac:dyDescent="0.25">
      <c r="J53" s="1" t="str">
        <f t="shared" si="1"/>
        <v xml:space="preserve"> </v>
      </c>
    </row>
    <row r="54" spans="10:10" x14ac:dyDescent="0.25">
      <c r="J54" s="1" t="str">
        <f t="shared" si="1"/>
        <v xml:space="preserve"> </v>
      </c>
    </row>
    <row r="55" spans="10:10" x14ac:dyDescent="0.25">
      <c r="J55" s="1" t="str">
        <f t="shared" si="1"/>
        <v xml:space="preserve"> </v>
      </c>
    </row>
    <row r="56" spans="10:10" x14ac:dyDescent="0.25">
      <c r="J56" s="1" t="str">
        <f t="shared" si="1"/>
        <v xml:space="preserve"> </v>
      </c>
    </row>
    <row r="57" spans="10:10" x14ac:dyDescent="0.25">
      <c r="J57" s="1" t="str">
        <f t="shared" si="1"/>
        <v xml:space="preserve"> </v>
      </c>
    </row>
    <row r="58" spans="10:10" x14ac:dyDescent="0.25">
      <c r="J58" s="1" t="str">
        <f t="shared" si="1"/>
        <v xml:space="preserve"> </v>
      </c>
    </row>
    <row r="59" spans="10:10" x14ac:dyDescent="0.25">
      <c r="J59" s="1" t="str">
        <f t="shared" si="1"/>
        <v xml:space="preserve"> </v>
      </c>
    </row>
    <row r="60" spans="10:10" x14ac:dyDescent="0.25">
      <c r="J60" s="1" t="str">
        <f t="shared" si="1"/>
        <v xml:space="preserve"> </v>
      </c>
    </row>
    <row r="61" spans="10:10" x14ac:dyDescent="0.25">
      <c r="J61" s="1" t="str">
        <f t="shared" si="1"/>
        <v xml:space="preserve"> </v>
      </c>
    </row>
    <row r="62" spans="10:10" x14ac:dyDescent="0.25">
      <c r="J62" s="1" t="str">
        <f t="shared" si="1"/>
        <v xml:space="preserve"> </v>
      </c>
    </row>
    <row r="63" spans="10:10" x14ac:dyDescent="0.25">
      <c r="J63" s="1" t="str">
        <f t="shared" si="1"/>
        <v xml:space="preserve"> </v>
      </c>
    </row>
    <row r="64" spans="10:10" x14ac:dyDescent="0.25">
      <c r="J64" s="1" t="str">
        <f t="shared" si="1"/>
        <v xml:space="preserve"> </v>
      </c>
    </row>
    <row r="65" spans="10:10" x14ac:dyDescent="0.25">
      <c r="J65" s="1" t="str">
        <f t="shared" si="1"/>
        <v xml:space="preserve"> </v>
      </c>
    </row>
    <row r="66" spans="10:10" x14ac:dyDescent="0.25">
      <c r="J66" s="1" t="str">
        <f t="shared" si="1"/>
        <v xml:space="preserve"> </v>
      </c>
    </row>
    <row r="67" spans="10:10" x14ac:dyDescent="0.25">
      <c r="J67" s="1" t="str">
        <f t="shared" si="1"/>
        <v xml:space="preserve"> </v>
      </c>
    </row>
    <row r="68" spans="10:10" x14ac:dyDescent="0.25">
      <c r="J68" s="1" t="str">
        <f t="shared" si="1"/>
        <v xml:space="preserve"> </v>
      </c>
    </row>
    <row r="69" spans="10:10" x14ac:dyDescent="0.25">
      <c r="J69" s="1" t="str">
        <f t="shared" si="1"/>
        <v xml:space="preserve"> </v>
      </c>
    </row>
    <row r="70" spans="10:10" x14ac:dyDescent="0.25">
      <c r="J70" s="1" t="str">
        <f t="shared" si="1"/>
        <v xml:space="preserve"> </v>
      </c>
    </row>
    <row r="71" spans="10:10" x14ac:dyDescent="0.25">
      <c r="J71" s="1" t="str">
        <f t="shared" si="1"/>
        <v xml:space="preserve"> </v>
      </c>
    </row>
    <row r="72" spans="10:10" x14ac:dyDescent="0.25">
      <c r="J72" s="1" t="str">
        <f t="shared" ref="J72:J79" si="2">_xlfn.IFNA(IF(_xlfn.XLOOKUP("o",$6:$6,72:72,,,1)=""," ",_xlfn.XLOOKUP("o",$6:$6,72:72,,,1))," ")</f>
        <v xml:space="preserve"> </v>
      </c>
    </row>
    <row r="73" spans="10:10" x14ac:dyDescent="0.25">
      <c r="J73" s="1" t="str">
        <f t="shared" si="2"/>
        <v xml:space="preserve"> </v>
      </c>
    </row>
    <row r="74" spans="10:10" x14ac:dyDescent="0.25">
      <c r="J74" s="1" t="str">
        <f t="shared" si="2"/>
        <v xml:space="preserve"> </v>
      </c>
    </row>
    <row r="75" spans="10:10" x14ac:dyDescent="0.25">
      <c r="J75" s="1" t="str">
        <f t="shared" si="2"/>
        <v xml:space="preserve"> </v>
      </c>
    </row>
    <row r="76" spans="10:10" x14ac:dyDescent="0.25">
      <c r="J76" s="1" t="str">
        <f t="shared" si="2"/>
        <v xml:space="preserve"> </v>
      </c>
    </row>
    <row r="77" spans="10:10" x14ac:dyDescent="0.25">
      <c r="J77" s="1" t="str">
        <f t="shared" si="2"/>
        <v xml:space="preserve"> </v>
      </c>
    </row>
    <row r="78" spans="10:10" x14ac:dyDescent="0.25">
      <c r="J78" s="1" t="str">
        <f t="shared" si="2"/>
        <v xml:space="preserve"> </v>
      </c>
    </row>
    <row r="79" spans="10:10" x14ac:dyDescent="0.25">
      <c r="J79" s="1" t="str">
        <f t="shared" si="2"/>
        <v xml:space="preserve"> </v>
      </c>
    </row>
  </sheetData>
  <autoFilter ref="B7:AA42" xr:uid="{00000000-0009-0000-0000-000000000000}"/>
  <mergeCells count="4">
    <mergeCell ref="B3:C3"/>
    <mergeCell ref="B4:C4"/>
    <mergeCell ref="R5:AA5"/>
    <mergeCell ref="B6:I6"/>
  </mergeCells>
  <conditionalFormatting sqref="B1:AA7 B8:J12 B13:AA13 B14:J18 B19:K19 B20:AA20 B21:J22 B23:AA23 B24:N25 B26:AA27 B28:J42 B43:AA1048576 Q14:AA18 M19:AA19">
    <cfRule type="expression" dxfId="120" priority="20">
      <formula>AND($C1="",ROW($C1)&gt;7)</formula>
    </cfRule>
  </conditionalFormatting>
  <conditionalFormatting sqref="J1:J1048576">
    <cfRule type="expression" dxfId="119" priority="19">
      <formula>AND($J1="",ROW($C1)&gt;7)</formula>
    </cfRule>
  </conditionalFormatting>
  <conditionalFormatting sqref="K17:K18">
    <cfRule type="expression" dxfId="118" priority="12">
      <formula>AND($C17="",ROW($C17)&gt;7)</formula>
    </cfRule>
  </conditionalFormatting>
  <conditionalFormatting sqref="K14:P16">
    <cfRule type="expression" dxfId="117" priority="11">
      <formula>AND($C14="",ROW($C14)&gt;7)</formula>
    </cfRule>
  </conditionalFormatting>
  <conditionalFormatting sqref="K8:AA12">
    <cfRule type="expression" dxfId="116" priority="13">
      <formula>AND($C8="",ROW($C8)&gt;7)</formula>
    </cfRule>
  </conditionalFormatting>
  <conditionalFormatting sqref="K21:AA22">
    <cfRule type="expression" dxfId="115" priority="3">
      <formula>AND($C21="",ROW($C21)&gt;7)</formula>
    </cfRule>
  </conditionalFormatting>
  <conditionalFormatting sqref="K28:AA42">
    <cfRule type="expression" dxfId="114" priority="14">
      <formula>AND($C28="",ROW($C28)&gt;7)</formula>
    </cfRule>
  </conditionalFormatting>
  <conditionalFormatting sqref="L17:L19">
    <cfRule type="expression" dxfId="113" priority="6">
      <formula>AND($C17="",ROW($C17)&gt;7)</formula>
    </cfRule>
  </conditionalFormatting>
  <conditionalFormatting sqref="M17:P18">
    <cfRule type="expression" dxfId="112" priority="9">
      <formula>AND($C17="",ROW($C17)&gt;7)</formula>
    </cfRule>
  </conditionalFormatting>
  <conditionalFormatting sqref="O24:AA25">
    <cfRule type="expression" dxfId="111" priority="1">
      <formula>AND($C24="",ROW($C24)&gt;7)</formula>
    </cfRule>
  </conditionalFormatting>
  <pageMargins left="0.7" right="0.7" top="0.75" bottom="0.75" header="0.3" footer="0.3"/>
  <pageSetup paperSize="9" orientation="portrait" r:id="rId1"/>
  <headerFooter>
    <oddFooter>&amp;C_x000D_&amp;1#&amp;"Trebuchet MS"&amp;8&amp;K22505F Saipem Classification - General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3022E-D3D7-44B3-BD39-338BA73C478B}">
  <sheetPr>
    <tabColor theme="9" tint="0.79998168889431442"/>
    <pageSetUpPr fitToPage="1"/>
  </sheetPr>
  <dimension ref="A1:AO125"/>
  <sheetViews>
    <sheetView topLeftCell="H1" zoomScale="70" zoomScaleNormal="70" workbookViewId="0">
      <selection activeCell="J16" sqref="J16:AA17"/>
    </sheetView>
  </sheetViews>
  <sheetFormatPr defaultRowHeight="15" x14ac:dyDescent="0.25"/>
  <cols>
    <col min="2" max="2" width="43.140625" customWidth="1"/>
    <col min="3" max="3" width="31.7109375" customWidth="1"/>
    <col min="4" max="4" width="100.7109375" customWidth="1"/>
    <col min="5" max="5" width="20.42578125" customWidth="1"/>
    <col min="6" max="6" width="12.5703125" customWidth="1"/>
    <col min="7" max="7" width="42.7109375" customWidth="1"/>
    <col min="8" max="8" width="31.28515625" customWidth="1"/>
    <col min="9" max="9" width="24.7109375" customWidth="1"/>
    <col min="11" max="11" width="17.28515625" customWidth="1"/>
    <col min="12" max="12" width="15.7109375" customWidth="1"/>
    <col min="13" max="13" width="15.28515625" customWidth="1"/>
    <col min="14" max="14" width="16.28515625" customWidth="1"/>
    <col min="15" max="15" width="16.7109375" customWidth="1"/>
    <col min="16" max="16" width="17.140625" customWidth="1"/>
    <col min="17" max="17" width="17.7109375" customWidth="1"/>
    <col min="18" max="18" width="22.140625" customWidth="1"/>
    <col min="19" max="19" width="17.5703125" customWidth="1"/>
    <col min="20" max="20" width="19" customWidth="1"/>
    <col min="21" max="21" width="16.5703125" customWidth="1"/>
    <col min="22" max="22" width="14" customWidth="1"/>
    <col min="23" max="24" width="17" customWidth="1"/>
    <col min="25" max="25" width="16.140625" customWidth="1"/>
    <col min="26" max="26" width="22.42578125" customWidth="1"/>
  </cols>
  <sheetData>
    <row r="1" spans="2:27" x14ac:dyDescent="0.25">
      <c r="G1" s="10"/>
      <c r="I1" s="1"/>
      <c r="J1" s="1"/>
      <c r="K1" s="7"/>
      <c r="L1" s="7"/>
      <c r="M1" s="7"/>
      <c r="P1" s="7"/>
      <c r="Q1" s="7"/>
      <c r="S1" s="7"/>
      <c r="T1" s="7"/>
      <c r="V1" s="7"/>
      <c r="W1" s="7"/>
      <c r="X1" s="7"/>
      <c r="Z1" s="7"/>
    </row>
    <row r="2" spans="2:27" ht="18.75" x14ac:dyDescent="0.25">
      <c r="B2" s="14"/>
      <c r="C2" s="14"/>
      <c r="D2" s="86" t="s">
        <v>26</v>
      </c>
      <c r="E2" s="86"/>
      <c r="F2" s="86"/>
      <c r="G2" s="86"/>
      <c r="H2" s="86"/>
      <c r="I2" s="33"/>
      <c r="J2" s="16"/>
      <c r="K2" s="16"/>
      <c r="L2" s="16"/>
      <c r="M2" s="16"/>
      <c r="N2" s="14"/>
      <c r="O2" s="14"/>
      <c r="P2" s="16"/>
      <c r="Q2" s="16"/>
      <c r="R2" s="14"/>
      <c r="S2" s="16"/>
      <c r="T2" s="16"/>
      <c r="U2" s="14"/>
      <c r="V2" s="16"/>
      <c r="W2" s="16"/>
      <c r="X2" s="16"/>
      <c r="Y2" s="14"/>
      <c r="Z2" s="16"/>
      <c r="AA2" s="14"/>
    </row>
    <row r="3" spans="2:27" ht="15.75" x14ac:dyDescent="0.25">
      <c r="B3" s="83" t="s">
        <v>253</v>
      </c>
      <c r="C3" s="83"/>
      <c r="D3" s="18"/>
      <c r="E3" s="18"/>
      <c r="F3" s="18"/>
      <c r="G3" s="18"/>
      <c r="H3" s="18"/>
      <c r="I3" s="18"/>
      <c r="J3" s="19"/>
      <c r="K3" s="19"/>
      <c r="L3" s="19"/>
      <c r="M3" s="19"/>
      <c r="N3" s="18"/>
      <c r="O3" s="18"/>
      <c r="P3" s="19"/>
      <c r="Q3" s="19"/>
      <c r="R3" s="18"/>
      <c r="S3" s="19"/>
      <c r="T3" s="19"/>
      <c r="U3" s="18"/>
      <c r="V3" s="19"/>
      <c r="W3" s="19"/>
      <c r="X3" s="19"/>
      <c r="Y3" s="18"/>
      <c r="Z3" s="19"/>
      <c r="AA3" s="18"/>
    </row>
    <row r="4" spans="2:27" ht="13.15" customHeight="1" x14ac:dyDescent="0.25">
      <c r="B4" s="83" t="s">
        <v>270</v>
      </c>
      <c r="C4" s="83"/>
      <c r="D4" s="18"/>
      <c r="E4" s="18"/>
      <c r="F4" s="18"/>
      <c r="G4" s="17"/>
      <c r="H4" s="18"/>
      <c r="I4" s="19"/>
      <c r="J4" s="19"/>
      <c r="K4" s="19"/>
      <c r="L4" s="19"/>
      <c r="M4" s="19"/>
      <c r="N4" s="18"/>
      <c r="O4" s="18"/>
      <c r="P4" s="19"/>
      <c r="Q4" s="19"/>
      <c r="R4" s="18"/>
      <c r="S4" s="19"/>
      <c r="T4" s="19"/>
      <c r="U4" s="18"/>
      <c r="V4" s="19"/>
      <c r="W4" s="19"/>
      <c r="X4" s="19"/>
      <c r="Y4" s="18"/>
      <c r="Z4" s="19"/>
      <c r="AA4" s="18"/>
    </row>
    <row r="5" spans="2:27" ht="37.9" customHeight="1" x14ac:dyDescent="0.25">
      <c r="B5" s="18" t="s">
        <v>264</v>
      </c>
      <c r="C5" s="18"/>
      <c r="D5" s="18"/>
      <c r="E5" s="18"/>
      <c r="F5" s="18"/>
      <c r="G5" s="17"/>
      <c r="H5" s="18"/>
      <c r="I5" s="19"/>
      <c r="J5" s="19"/>
      <c r="K5" s="36" t="s">
        <v>27</v>
      </c>
      <c r="L5" s="36"/>
      <c r="M5" s="36"/>
      <c r="N5" s="30" t="s">
        <v>28</v>
      </c>
      <c r="O5" s="30"/>
      <c r="P5" s="35"/>
      <c r="Q5" s="35"/>
      <c r="R5" s="30"/>
      <c r="S5" s="35"/>
      <c r="T5" s="35"/>
      <c r="U5" s="30"/>
      <c r="V5" s="35"/>
      <c r="W5" s="35"/>
      <c r="X5" s="35"/>
      <c r="Y5" s="30"/>
      <c r="Z5" s="35"/>
      <c r="AA5" s="30"/>
    </row>
    <row r="6" spans="2:27" ht="15.75" x14ac:dyDescent="0.25">
      <c r="B6" s="32"/>
      <c r="C6" s="32"/>
      <c r="D6" s="32"/>
      <c r="E6" s="32"/>
      <c r="F6" s="32"/>
      <c r="G6" s="32"/>
      <c r="H6" s="32"/>
      <c r="I6" s="32"/>
      <c r="J6" s="21"/>
      <c r="K6" s="22"/>
      <c r="L6" s="22" t="s">
        <v>29</v>
      </c>
      <c r="M6" s="22"/>
      <c r="N6" s="23"/>
      <c r="O6" s="24" t="s">
        <v>29</v>
      </c>
      <c r="P6" s="24" t="s">
        <v>29</v>
      </c>
      <c r="Q6" s="24"/>
      <c r="R6" s="24"/>
      <c r="S6" s="24"/>
      <c r="T6" s="24" t="s">
        <v>29</v>
      </c>
      <c r="U6" s="24"/>
      <c r="V6" s="24"/>
      <c r="W6" s="24" t="s">
        <v>29</v>
      </c>
      <c r="X6" s="24"/>
      <c r="Y6" s="24" t="s">
        <v>29</v>
      </c>
      <c r="Z6" s="24"/>
      <c r="AA6" s="24"/>
    </row>
    <row r="7" spans="2:27" ht="186" customHeight="1" x14ac:dyDescent="0.25">
      <c r="B7" s="25" t="s">
        <v>30</v>
      </c>
      <c r="C7" s="25" t="s">
        <v>31</v>
      </c>
      <c r="D7" s="25" t="s">
        <v>32</v>
      </c>
      <c r="E7" s="25" t="s">
        <v>33</v>
      </c>
      <c r="F7" s="25" t="s">
        <v>34</v>
      </c>
      <c r="G7" s="25" t="s">
        <v>265</v>
      </c>
      <c r="H7" s="25" t="s">
        <v>271</v>
      </c>
      <c r="I7" s="26" t="s">
        <v>37</v>
      </c>
      <c r="J7" s="31" t="s">
        <v>38</v>
      </c>
      <c r="K7" s="34" t="s">
        <v>39</v>
      </c>
      <c r="L7" s="34" t="s">
        <v>40</v>
      </c>
      <c r="M7" s="34" t="s">
        <v>41</v>
      </c>
      <c r="N7" s="29" t="s">
        <v>42</v>
      </c>
      <c r="O7" s="29" t="s">
        <v>43</v>
      </c>
      <c r="P7" s="29" t="s">
        <v>44</v>
      </c>
      <c r="Q7" s="29" t="s">
        <v>45</v>
      </c>
      <c r="R7" s="29" t="s">
        <v>46</v>
      </c>
      <c r="S7" s="29" t="s">
        <v>47</v>
      </c>
      <c r="T7" s="29" t="s">
        <v>48</v>
      </c>
      <c r="U7" s="29" t="s">
        <v>49</v>
      </c>
      <c r="V7" s="29" t="s">
        <v>50</v>
      </c>
      <c r="W7" s="29" t="s">
        <v>252</v>
      </c>
      <c r="X7" s="29" t="s">
        <v>51</v>
      </c>
      <c r="Y7" s="29" t="s">
        <v>52</v>
      </c>
      <c r="Z7" s="29" t="s">
        <v>53</v>
      </c>
      <c r="AA7" s="29" t="s">
        <v>54</v>
      </c>
    </row>
    <row r="8" spans="2:27" x14ac:dyDescent="0.25">
      <c r="B8" s="6"/>
      <c r="F8" s="10"/>
      <c r="J8" s="1" t="str">
        <f>IF($I$2="x",_xlfn.IFNA(IF(_xlfn.XLOOKUP("o",$K$6:$M$6,K8:M8,,,1)=""," ",_xlfn.XLOOKUP("o",$K$6:$M$6,K8:M8,,,1))," "),IF(_xlfn.IFNA(IF(_xlfn.XLOOKUP("o",$K$6:$M$6,K8:M8,,,1)=""," ",_xlfn.XLOOKUP("o",$K$6:$M$6,K8:M8,,,1))," ")=" "," ",IF(COUNTIFS($N$6:$AA$6,"o",N8:AA8,"x")&gt;0,"x"," ")))</f>
        <v xml:space="preserve"> 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2:27" x14ac:dyDescent="0.25">
      <c r="B9" s="6" t="s">
        <v>55</v>
      </c>
      <c r="C9" t="s">
        <v>180</v>
      </c>
      <c r="D9" s="40" t="s">
        <v>181</v>
      </c>
      <c r="E9" s="38" t="s">
        <v>154</v>
      </c>
      <c r="F9" s="37" t="s">
        <v>56</v>
      </c>
      <c r="G9" s="10" t="s">
        <v>61</v>
      </c>
      <c r="H9" t="s">
        <v>61</v>
      </c>
      <c r="I9" t="s">
        <v>216</v>
      </c>
      <c r="J9" s="1" t="str">
        <f t="shared" ref="J9" si="0">IF($I$2="x",_xlfn.IFNA(IF(_xlfn.XLOOKUP("o",$K$6:$M$6,K9:M9,,,1)=""," ",_xlfn.XLOOKUP("o",$K$6:$M$6,K9:M9,,,1))," "),IF(_xlfn.IFNA(IF(_xlfn.XLOOKUP("o",$K$6:$M$6,K9:M9,,,1)=""," ",_xlfn.XLOOKUP("o",$K$6:$M$6,K9:M9,,,1))," ")=" "," ",IF(COUNTIFS($N$6:$AA$6,"o",N9:AA9,"x")&gt;0,"x"," ")))</f>
        <v>x</v>
      </c>
      <c r="K9" s="1" t="s">
        <v>58</v>
      </c>
      <c r="L9" s="1" t="s">
        <v>58</v>
      </c>
      <c r="M9" s="1" t="s">
        <v>58</v>
      </c>
      <c r="N9" s="1"/>
      <c r="O9" s="1"/>
      <c r="P9" s="1" t="s">
        <v>58</v>
      </c>
      <c r="Q9" s="1" t="s">
        <v>58</v>
      </c>
      <c r="R9" s="1" t="s">
        <v>58</v>
      </c>
      <c r="S9" s="1" t="s">
        <v>58</v>
      </c>
      <c r="T9" s="1" t="s">
        <v>58</v>
      </c>
      <c r="U9" s="1"/>
      <c r="V9" s="1"/>
      <c r="W9" s="1"/>
      <c r="X9" s="1"/>
      <c r="Y9" s="1"/>
      <c r="Z9" s="1" t="s">
        <v>58</v>
      </c>
      <c r="AA9" s="1"/>
    </row>
    <row r="10" spans="2:27" x14ac:dyDescent="0.25">
      <c r="B10" s="6" t="s">
        <v>55</v>
      </c>
      <c r="C10" t="s">
        <v>182</v>
      </c>
      <c r="D10" s="6" t="s">
        <v>214</v>
      </c>
      <c r="E10" s="38" t="s">
        <v>154</v>
      </c>
      <c r="F10" s="37" t="s">
        <v>56</v>
      </c>
      <c r="G10" s="10" t="s">
        <v>61</v>
      </c>
      <c r="H10" t="s">
        <v>61</v>
      </c>
      <c r="I10" t="s">
        <v>216</v>
      </c>
      <c r="J10" s="1" t="str">
        <f>IF($I$2="x",_xlfn.IFNA(IF(_xlfn.XLOOKUP("o",$K$6:$M$6,K10:M10,,,1)=""," ",_xlfn.XLOOKUP("o",$K$6:$M$6,K10:M10,,,1))," "),IF(_xlfn.IFNA(IF(_xlfn.XLOOKUP("o",$K$6:$M$6,K10:M10,,,1)=""," ",_xlfn.XLOOKUP("o",$K$6:$M$6,K10:M10,,,1))," ")=" "," ",IF(COUNTIFS($N$6:$AA$6,"o",N10:AA10,"x")&gt;0,"x"," ")))</f>
        <v>x</v>
      </c>
      <c r="K10" s="1" t="s">
        <v>58</v>
      </c>
      <c r="L10" s="1" t="s">
        <v>58</v>
      </c>
      <c r="M10" s="1" t="s">
        <v>58</v>
      </c>
      <c r="N10" s="1"/>
      <c r="O10" s="1"/>
      <c r="P10" s="1" t="s">
        <v>58</v>
      </c>
      <c r="Q10" s="1" t="s">
        <v>58</v>
      </c>
      <c r="R10" s="1" t="s">
        <v>58</v>
      </c>
      <c r="S10" s="1" t="s">
        <v>58</v>
      </c>
      <c r="T10" s="1" t="s">
        <v>58</v>
      </c>
      <c r="U10" s="1"/>
      <c r="V10" s="1"/>
      <c r="W10" s="1"/>
      <c r="X10" s="1"/>
      <c r="Y10" s="1"/>
      <c r="Z10" s="1" t="s">
        <v>58</v>
      </c>
      <c r="AA10" s="1"/>
    </row>
    <row r="11" spans="2:27" x14ac:dyDescent="0.25">
      <c r="B11" s="6" t="s">
        <v>55</v>
      </c>
      <c r="C11" t="s">
        <v>59</v>
      </c>
      <c r="D11" s="6" t="s">
        <v>213</v>
      </c>
      <c r="E11" s="38" t="s">
        <v>154</v>
      </c>
      <c r="F11" s="37" t="s">
        <v>56</v>
      </c>
      <c r="G11" s="10" t="s">
        <v>78</v>
      </c>
      <c r="H11" t="s">
        <v>163</v>
      </c>
      <c r="I11" t="s">
        <v>216</v>
      </c>
      <c r="J11" s="1" t="str">
        <f t="shared" ref="J11" si="1">IF($I$2="x",_xlfn.IFNA(IF(_xlfn.XLOOKUP("o",$K$6:$M$6,K11:M11,,,1)=""," ",_xlfn.XLOOKUP("o",$K$6:$M$6,K11:M11,,,1))," "),IF(_xlfn.IFNA(IF(_xlfn.XLOOKUP("o",$K$6:$M$6,K11:M11,,,1)=""," ",_xlfn.XLOOKUP("o",$K$6:$M$6,K11:M11,,,1))," ")=" "," ",IF(COUNTIFS($N$6:$AA$6,"o",N11:AA11,"x")&gt;0,"x"," ")))</f>
        <v>x</v>
      </c>
      <c r="K11" s="1" t="s">
        <v>58</v>
      </c>
      <c r="L11" s="1" t="s">
        <v>58</v>
      </c>
      <c r="M11" s="1" t="s">
        <v>58</v>
      </c>
      <c r="N11" s="1"/>
      <c r="O11" s="1"/>
      <c r="P11" s="1" t="s">
        <v>58</v>
      </c>
      <c r="Q11" s="1" t="s">
        <v>58</v>
      </c>
      <c r="R11" s="1" t="s">
        <v>58</v>
      </c>
      <c r="S11" s="1" t="s">
        <v>58</v>
      </c>
      <c r="T11" s="1" t="s">
        <v>58</v>
      </c>
      <c r="U11" s="1"/>
      <c r="V11" s="1"/>
      <c r="W11" s="1"/>
      <c r="X11" s="1"/>
      <c r="Y11" s="1"/>
      <c r="Z11" s="1" t="s">
        <v>58</v>
      </c>
      <c r="AA11" s="1"/>
    </row>
    <row r="12" spans="2:27" x14ac:dyDescent="0.25">
      <c r="B12" s="6" t="s">
        <v>55</v>
      </c>
      <c r="C12" t="s">
        <v>255</v>
      </c>
      <c r="D12" s="40" t="s">
        <v>215</v>
      </c>
      <c r="E12" s="38" t="s">
        <v>154</v>
      </c>
      <c r="F12" s="37" t="s">
        <v>56</v>
      </c>
      <c r="G12" s="10" t="s">
        <v>61</v>
      </c>
      <c r="H12" t="s">
        <v>61</v>
      </c>
      <c r="I12" t="s">
        <v>216</v>
      </c>
      <c r="J12" s="1" t="str">
        <f>IF($I$2="x",_xlfn.IFNA(IF(_xlfn.XLOOKUP("o",$K$6:$M$6,K12:M12,,,1)=""," ",_xlfn.XLOOKUP("o",$K$6:$M$6,K12:M12,,,1))," "),IF(_xlfn.IFNA(IF(_xlfn.XLOOKUP("o",$K$6:$M$6,K12:M12,,,1)=""," ",_xlfn.XLOOKUP("o",$K$6:$M$6,K12:M12,,,1))," ")=" "," ",IF(COUNTIFS($N$6:$AA$6,"o",N12:AA12,"x")&gt;0,"x"," ")))</f>
        <v>x</v>
      </c>
      <c r="K12" s="1" t="s">
        <v>58</v>
      </c>
      <c r="L12" s="1" t="s">
        <v>58</v>
      </c>
      <c r="M12" s="1" t="s">
        <v>58</v>
      </c>
      <c r="N12" s="1"/>
      <c r="O12" s="1"/>
      <c r="P12" s="1" t="s">
        <v>58</v>
      </c>
      <c r="Q12" s="1" t="s">
        <v>58</v>
      </c>
      <c r="R12" s="1" t="s">
        <v>58</v>
      </c>
      <c r="S12" s="1" t="s">
        <v>58</v>
      </c>
      <c r="T12" s="1" t="s">
        <v>58</v>
      </c>
      <c r="U12" s="1"/>
      <c r="V12" s="1"/>
      <c r="W12" s="1"/>
      <c r="X12" s="1"/>
      <c r="Y12" s="1"/>
      <c r="Z12" s="1" t="s">
        <v>58</v>
      </c>
      <c r="AA12" s="1"/>
    </row>
    <row r="13" spans="2:27" x14ac:dyDescent="0.25">
      <c r="H13" s="3"/>
      <c r="I13" s="10"/>
      <c r="J13" s="1" t="str">
        <f>IF($I$2="x",_xlfn.IFNA(IF(_xlfn.XLOOKUP("o",$K$6:$M$6,K13:M13,,,1)=""," ",_xlfn.XLOOKUP("o",$K$6:$M$6,K13:M13,,,1))," "),IF(_xlfn.IFNA(IF(_xlfn.XLOOKUP("o",$K$6:$M$6,K13:M13,,,1)=""," ",_xlfn.XLOOKUP("o",$K$6:$M$6,K13:M13,,,1))," ")=" "," ",IF(COUNTIFS($N$6:$AA$6,"o",N13:AA13,"x")&gt;0,"x"," ")))</f>
        <v xml:space="preserve"> 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2:27" x14ac:dyDescent="0.25">
      <c r="B14" s="6" t="s">
        <v>63</v>
      </c>
      <c r="C14" s="37" t="s">
        <v>64</v>
      </c>
      <c r="D14" s="41" t="s">
        <v>156</v>
      </c>
      <c r="E14" s="38" t="s">
        <v>154</v>
      </c>
      <c r="F14" s="37" t="s">
        <v>56</v>
      </c>
      <c r="G14" s="10" t="s">
        <v>61</v>
      </c>
      <c r="H14" t="s">
        <v>61</v>
      </c>
      <c r="I14" t="s">
        <v>217</v>
      </c>
      <c r="J14" s="1" t="str">
        <f>IF($I$2="x",_xlfn.IFNA(IF(_xlfn.XLOOKUP("o",$K$6:$M$6,K14:M14,,,1)=""," ",_xlfn.XLOOKUP("o",$K$6:$M$6,K14:M14,,,1))," "),IF(_xlfn.IFNA(IF(_xlfn.XLOOKUP("o",$K$6:$M$6,K14:M14,,,1)=""," ",_xlfn.XLOOKUP("o",$K$6:$M$6,K14:M14,,,1))," ")=" "," ",IF(COUNTIFS($N$6:$AA$6,"o",N14:AA14,"x")&gt;0,"x"," ")))</f>
        <v>x</v>
      </c>
      <c r="K14" s="1" t="s">
        <v>58</v>
      </c>
      <c r="L14" s="1" t="s">
        <v>58</v>
      </c>
      <c r="M14" s="1" t="s">
        <v>58</v>
      </c>
      <c r="N14" s="1"/>
      <c r="O14" s="1"/>
      <c r="P14" s="1"/>
      <c r="Q14" s="1"/>
      <c r="R14" s="1"/>
      <c r="S14" s="1" t="s">
        <v>58</v>
      </c>
      <c r="T14" s="1" t="s">
        <v>58</v>
      </c>
      <c r="U14" s="1" t="s">
        <v>58</v>
      </c>
      <c r="V14" s="1" t="s">
        <v>58</v>
      </c>
      <c r="W14" s="1" t="s">
        <v>58</v>
      </c>
      <c r="X14" s="1" t="s">
        <v>58</v>
      </c>
      <c r="Y14" s="1"/>
      <c r="Z14" s="1" t="s">
        <v>58</v>
      </c>
      <c r="AA14" s="1"/>
    </row>
    <row r="15" spans="2:27" x14ac:dyDescent="0.25">
      <c r="B15" s="6"/>
      <c r="F15" s="10"/>
      <c r="H15" s="3"/>
      <c r="J15" s="1" t="str">
        <f>IF($I$2="x",_xlfn.IFNA(IF(_xlfn.XLOOKUP("o",$K$6:$M$6,K15:M15,,,1)=""," ",_xlfn.XLOOKUP("o",$K$6:$M$6,K15:M15,,,1))," "),IF(_xlfn.IFNA(IF(_xlfn.XLOOKUP("o",$K$6:$M$6,K15:M15,,,1)=""," ",_xlfn.XLOOKUP("o",$K$6:$M$6,K15:M15,,,1))," ")=" "," ",IF(COUNTIFS($N$6:$AA$6,"o",N15:AA15,"x")&gt;0,"x"," ")))</f>
        <v xml:space="preserve"> 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2:27" x14ac:dyDescent="0.25">
      <c r="B16" s="6" t="s">
        <v>66</v>
      </c>
      <c r="C16" t="s">
        <v>194</v>
      </c>
      <c r="D16" s="6" t="s">
        <v>188</v>
      </c>
      <c r="E16" s="38" t="s">
        <v>260</v>
      </c>
      <c r="F16" s="38" t="s">
        <v>164</v>
      </c>
      <c r="G16" t="s">
        <v>194</v>
      </c>
      <c r="H16" t="s">
        <v>157</v>
      </c>
      <c r="J16" s="1" t="str">
        <f>IF($I$2="x",_xlfn.IFNA(IF(_xlfn.XLOOKUP("o",$K$6:$L$6,K16:L16,,,1)=""," ",_xlfn.XLOOKUP("o",$K$6:$L$6,K16:L16,,,1))," "),IF(_xlfn.IFNA(IF(_xlfn.XLOOKUP("o",$K$6:$L$6,K16:L16,,,1)=""," ",_xlfn.XLOOKUP("o",$K$6:$L$6,K16:L16,,,1))," ")=" "," ",IF(COUNTIFS($M$6:$Z$6,"o",M16:Z16,"x")&gt;0,"x"," ")))</f>
        <v>x</v>
      </c>
      <c r="K16" s="1" t="s">
        <v>58</v>
      </c>
      <c r="L16" s="1" t="s">
        <v>58</v>
      </c>
      <c r="M16" s="1" t="s">
        <v>58</v>
      </c>
      <c r="N16" s="1" t="s">
        <v>58</v>
      </c>
      <c r="O16" s="1" t="s">
        <v>58</v>
      </c>
      <c r="P16" s="1" t="s">
        <v>58</v>
      </c>
      <c r="Q16" s="1" t="s">
        <v>58</v>
      </c>
      <c r="R16" s="1"/>
      <c r="S16" s="1" t="s">
        <v>58</v>
      </c>
      <c r="T16" s="1"/>
      <c r="U16" s="1"/>
      <c r="V16" s="1" t="s">
        <v>58</v>
      </c>
      <c r="W16" s="1" t="s">
        <v>58</v>
      </c>
      <c r="X16" s="1" t="s">
        <v>58</v>
      </c>
      <c r="Y16" s="1" t="s">
        <v>58</v>
      </c>
      <c r="Z16" s="1"/>
    </row>
    <row r="17" spans="2:27" x14ac:dyDescent="0.25">
      <c r="B17" s="6" t="s">
        <v>66</v>
      </c>
      <c r="C17" t="s">
        <v>185</v>
      </c>
      <c r="D17" s="6" t="s">
        <v>189</v>
      </c>
      <c r="E17" s="38" t="s">
        <v>261</v>
      </c>
      <c r="F17" s="38" t="s">
        <v>193</v>
      </c>
      <c r="G17" t="s">
        <v>185</v>
      </c>
      <c r="H17" t="s">
        <v>157</v>
      </c>
      <c r="J17" s="1" t="str">
        <f>IF($I$2="x",_xlfn.IFNA(IF(_xlfn.XLOOKUP("o",$K$6:$L$6,K17:L17,,,1)=""," ",_xlfn.XLOOKUP("o",$K$6:$L$6,K17:L17,,,1))," "),IF(_xlfn.IFNA(IF(_xlfn.XLOOKUP("o",$K$6:$L$6,K17:L17,,,1)=""," ",_xlfn.XLOOKUP("o",$K$6:$L$6,K17:L17,,,1))," ")=" "," ",IF(COUNTIFS($M$6:$Z$6,"o",M17:Z17,"x")&gt;0,"x"," ")))</f>
        <v>x</v>
      </c>
      <c r="K17" s="1" t="s">
        <v>58</v>
      </c>
      <c r="L17" s="1" t="s">
        <v>58</v>
      </c>
      <c r="M17" s="1" t="s">
        <v>58</v>
      </c>
      <c r="N17" s="1" t="s">
        <v>58</v>
      </c>
      <c r="O17" s="1" t="s">
        <v>58</v>
      </c>
      <c r="P17" s="1" t="s">
        <v>58</v>
      </c>
      <c r="Q17" s="1" t="s">
        <v>58</v>
      </c>
      <c r="R17" s="1"/>
      <c r="S17" s="1" t="s">
        <v>58</v>
      </c>
      <c r="T17" s="1"/>
      <c r="U17" s="1"/>
      <c r="V17" s="1" t="s">
        <v>58</v>
      </c>
      <c r="W17" s="1" t="s">
        <v>58</v>
      </c>
      <c r="X17" s="1" t="s">
        <v>58</v>
      </c>
      <c r="Y17" s="1" t="s">
        <v>58</v>
      </c>
      <c r="Z17" s="1"/>
    </row>
    <row r="18" spans="2:27" x14ac:dyDescent="0.25">
      <c r="B18" s="6" t="s">
        <v>66</v>
      </c>
      <c r="C18" t="s">
        <v>186</v>
      </c>
      <c r="D18" s="6" t="s">
        <v>84</v>
      </c>
      <c r="E18" s="38" t="s">
        <v>262</v>
      </c>
      <c r="F18" s="38" t="s">
        <v>62</v>
      </c>
      <c r="G18" t="s">
        <v>186</v>
      </c>
      <c r="H18" t="s">
        <v>157</v>
      </c>
      <c r="J18" s="1" t="str">
        <f>IF($I$2="x",_xlfn.IFNA(IF(_xlfn.XLOOKUP("o",$K$6:$L$6,K18:L18,,,1)=""," ",_xlfn.XLOOKUP("o",$K$6:$L$6,K18:L18,,,1))," "),IF(_xlfn.IFNA(IF(_xlfn.XLOOKUP("o",$K$6:$L$6,K18:L18,,,1)=""," ",_xlfn.XLOOKUP("o",$K$6:$L$6,K18:L18,,,1))," ")=" "," ",IF(COUNTIFS($M$6:$Z$6,"o",M18:Z18,"x")&gt;0,"x"," ")))</f>
        <v>x</v>
      </c>
      <c r="K18" s="1" t="s">
        <v>58</v>
      </c>
      <c r="L18" s="1" t="s">
        <v>58</v>
      </c>
      <c r="M18" s="1" t="s">
        <v>58</v>
      </c>
      <c r="N18" s="1" t="s">
        <v>58</v>
      </c>
      <c r="O18" s="1" t="s">
        <v>58</v>
      </c>
      <c r="P18" s="1" t="s">
        <v>58</v>
      </c>
      <c r="Q18" s="1" t="s">
        <v>58</v>
      </c>
      <c r="R18" s="1"/>
      <c r="S18" s="1" t="s">
        <v>58</v>
      </c>
      <c r="T18" s="1"/>
      <c r="U18" s="1"/>
      <c r="V18" s="1" t="s">
        <v>58</v>
      </c>
      <c r="W18" s="1" t="s">
        <v>58</v>
      </c>
      <c r="X18" s="1" t="s">
        <v>58</v>
      </c>
      <c r="Y18" s="1" t="s">
        <v>58</v>
      </c>
      <c r="Z18" s="1"/>
    </row>
    <row r="19" spans="2:27" x14ac:dyDescent="0.25">
      <c r="B19" s="6" t="s">
        <v>66</v>
      </c>
      <c r="C19" t="s">
        <v>195</v>
      </c>
      <c r="D19" s="6" t="s">
        <v>197</v>
      </c>
      <c r="E19" s="38" t="s">
        <v>260</v>
      </c>
      <c r="F19" s="38" t="s">
        <v>164</v>
      </c>
      <c r="G19" t="s">
        <v>195</v>
      </c>
      <c r="H19" t="s">
        <v>157</v>
      </c>
      <c r="J19" s="1" t="str">
        <f>IF($I$2="x",_xlfn.IFNA(IF(_xlfn.XLOOKUP("o",$K$6:$L$6,K19:L19,,,1)=""," ",_xlfn.XLOOKUP("o",$K$6:$L$6,K19:L19,,,1))," "),IF(_xlfn.IFNA(IF(_xlfn.XLOOKUP("o",$K$6:$L$6,K19:L19,,,1)=""," ",_xlfn.XLOOKUP("o",$K$6:$L$6,K19:L19,,,1))," ")=" "," ",IF(COUNTIFS($M$6:$Z$6,"o",M19:Z19,"x")&gt;0,"x"," ")))</f>
        <v>x</v>
      </c>
      <c r="K19" s="1" t="s">
        <v>58</v>
      </c>
      <c r="L19" s="1" t="s">
        <v>58</v>
      </c>
      <c r="M19" s="1" t="s">
        <v>58</v>
      </c>
      <c r="N19" s="1" t="s">
        <v>58</v>
      </c>
      <c r="O19" s="1" t="s">
        <v>58</v>
      </c>
      <c r="P19" s="1" t="s">
        <v>58</v>
      </c>
      <c r="Q19" s="1" t="s">
        <v>58</v>
      </c>
      <c r="R19" s="1"/>
      <c r="S19" s="1" t="s">
        <v>58</v>
      </c>
      <c r="T19" s="1"/>
      <c r="U19" s="1"/>
      <c r="V19" s="1" t="s">
        <v>58</v>
      </c>
      <c r="W19" s="1" t="s">
        <v>58</v>
      </c>
      <c r="X19" s="1" t="s">
        <v>58</v>
      </c>
      <c r="Y19" s="1" t="s">
        <v>58</v>
      </c>
      <c r="Z19" s="1"/>
    </row>
    <row r="20" spans="2:27" x14ac:dyDescent="0.25">
      <c r="B20" s="6" t="s">
        <v>66</v>
      </c>
      <c r="C20" t="s">
        <v>73</v>
      </c>
      <c r="D20" s="6" t="s">
        <v>192</v>
      </c>
      <c r="E20" s="38" t="s">
        <v>261</v>
      </c>
      <c r="F20" s="38" t="s">
        <v>193</v>
      </c>
      <c r="G20" t="s">
        <v>73</v>
      </c>
      <c r="H20" t="s">
        <v>157</v>
      </c>
      <c r="J20" s="1" t="str">
        <f>IF($I$2="x",_xlfn.IFNA(IF(_xlfn.XLOOKUP("o",$K$6:$L$6,K20:L20,,,1)=""," ",_xlfn.XLOOKUP("o",$K$6:$L$6,K20:L20,,,1))," "),IF(_xlfn.IFNA(IF(_xlfn.XLOOKUP("o",$K$6:$L$6,K20:L20,,,1)=""," ",_xlfn.XLOOKUP("o",$K$6:$L$6,K20:L20,,,1))," ")=" "," ",IF(COUNTIFS($M$6:$Z$6,"o",M20:Z20,"x")&gt;0,"x"," ")))</f>
        <v>x</v>
      </c>
      <c r="K20" s="1" t="s">
        <v>58</v>
      </c>
      <c r="L20" s="1" t="s">
        <v>58</v>
      </c>
      <c r="M20" s="1" t="s">
        <v>58</v>
      </c>
      <c r="N20" s="1" t="s">
        <v>58</v>
      </c>
      <c r="O20" s="1" t="s">
        <v>58</v>
      </c>
      <c r="P20" s="1" t="s">
        <v>58</v>
      </c>
      <c r="Q20" s="1" t="s">
        <v>58</v>
      </c>
      <c r="R20" s="1"/>
      <c r="S20" s="1" t="s">
        <v>58</v>
      </c>
      <c r="T20" s="1"/>
      <c r="U20" s="1"/>
      <c r="V20" s="1" t="s">
        <v>58</v>
      </c>
      <c r="W20" s="1" t="s">
        <v>58</v>
      </c>
      <c r="X20" s="1" t="s">
        <v>58</v>
      </c>
      <c r="Y20" s="1" t="s">
        <v>58</v>
      </c>
      <c r="Z20" s="1"/>
    </row>
    <row r="21" spans="2:27" x14ac:dyDescent="0.25">
      <c r="B21" s="6" t="s">
        <v>66</v>
      </c>
      <c r="C21" t="s">
        <v>196</v>
      </c>
      <c r="D21" t="s">
        <v>198</v>
      </c>
      <c r="E21" s="38" t="s">
        <v>260</v>
      </c>
      <c r="F21" s="38" t="s">
        <v>164</v>
      </c>
      <c r="G21" t="s">
        <v>196</v>
      </c>
      <c r="H21" t="s">
        <v>157</v>
      </c>
      <c r="I21" s="10"/>
      <c r="J21" s="1" t="str">
        <f>IF($I$2="x",_xlfn.IFNA(IF(_xlfn.XLOOKUP("o",$K$6:$M$6,K21:M21,,,1)=""," ",_xlfn.XLOOKUP("o",$K$6:$M$6,K21:M21,,,1))," "),IF(_xlfn.IFNA(IF(_xlfn.XLOOKUP("o",$K$6:$M$6,K21:M21,,,1)=""," ",_xlfn.XLOOKUP("o",$K$6:$M$6,K21:M21,,,1))," ")=" "," ",IF(COUNTIFS($N$6:$AA$6,"o",N21:AA21,"x")&gt;0,"x"," ")))</f>
        <v>x</v>
      </c>
      <c r="K21" s="1" t="s">
        <v>58</v>
      </c>
      <c r="L21" s="1" t="s">
        <v>58</v>
      </c>
      <c r="M21" s="1" t="s">
        <v>58</v>
      </c>
      <c r="N21" s="1" t="s">
        <v>58</v>
      </c>
      <c r="O21" s="1" t="s">
        <v>58</v>
      </c>
      <c r="P21" s="1" t="s">
        <v>58</v>
      </c>
      <c r="Q21" s="1" t="s">
        <v>58</v>
      </c>
      <c r="R21" s="1"/>
      <c r="S21" s="1" t="s">
        <v>58</v>
      </c>
      <c r="T21" s="1"/>
      <c r="U21" s="1"/>
      <c r="V21" s="1" t="s">
        <v>58</v>
      </c>
      <c r="W21" s="1" t="s">
        <v>58</v>
      </c>
      <c r="X21" s="1" t="s">
        <v>58</v>
      </c>
      <c r="Y21" s="1" t="s">
        <v>58</v>
      </c>
      <c r="Z21" s="1"/>
      <c r="AA21" s="1"/>
    </row>
    <row r="22" spans="2:27" s="51" customFormat="1" x14ac:dyDescent="0.25">
      <c r="C22" s="45"/>
      <c r="E22" s="45"/>
      <c r="F22" s="45"/>
      <c r="G22" s="45"/>
      <c r="H22" s="52"/>
      <c r="J22" s="53" t="str">
        <f t="shared" ref="J22:J27" si="2">IF($I$2="x",_xlfn.IFNA(IF(_xlfn.XLOOKUP("o",$K$6:$M$6,K22:M22,,,1)=""," ",_xlfn.XLOOKUP("o",$K$6:$M$6,K22:M22,,,1))," "),IF(_xlfn.IFNA(IF(_xlfn.XLOOKUP("o",$K$6:$M$6,K22:M22,,,1)=""," ",_xlfn.XLOOKUP("o",$K$6:$M$6,K22:M22,,,1))," ")=" "," ",IF(COUNTIFS($N$6:$AA$6,"o",N22:AA22,"x")&gt;0,"x"," ")))</f>
        <v xml:space="preserve"> </v>
      </c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</row>
    <row r="23" spans="2:27" x14ac:dyDescent="0.25">
      <c r="B23" t="s">
        <v>211</v>
      </c>
      <c r="C23" t="s">
        <v>212</v>
      </c>
      <c r="D23" t="s">
        <v>208</v>
      </c>
      <c r="E23" s="38" t="s">
        <v>154</v>
      </c>
      <c r="F23" s="38" t="s">
        <v>56</v>
      </c>
      <c r="G23" t="s">
        <v>61</v>
      </c>
      <c r="H23" s="10" t="s">
        <v>272</v>
      </c>
      <c r="I23" s="10"/>
      <c r="J23" s="1" t="str">
        <f t="shared" si="2"/>
        <v>x</v>
      </c>
      <c r="K23" s="1" t="s">
        <v>58</v>
      </c>
      <c r="L23" s="1" t="s">
        <v>58</v>
      </c>
      <c r="M23" s="1" t="s">
        <v>58</v>
      </c>
      <c r="N23" s="1" t="s">
        <v>58</v>
      </c>
      <c r="O23" s="1" t="s">
        <v>58</v>
      </c>
      <c r="P23" s="1"/>
      <c r="Q23" s="1"/>
      <c r="R23" s="1"/>
      <c r="S23" s="1"/>
      <c r="T23" s="1"/>
      <c r="U23" s="1"/>
      <c r="V23" s="1" t="s">
        <v>58</v>
      </c>
      <c r="W23" s="1" t="s">
        <v>58</v>
      </c>
      <c r="X23" s="1" t="s">
        <v>58</v>
      </c>
      <c r="Y23" s="1" t="s">
        <v>58</v>
      </c>
      <c r="Z23" s="1"/>
      <c r="AA23" s="1"/>
    </row>
    <row r="24" spans="2:27" x14ac:dyDescent="0.25">
      <c r="B24" t="s">
        <v>211</v>
      </c>
      <c r="C24" t="s">
        <v>206</v>
      </c>
      <c r="D24" t="s">
        <v>209</v>
      </c>
      <c r="E24" s="38" t="s">
        <v>273</v>
      </c>
      <c r="F24" s="38" t="s">
        <v>62</v>
      </c>
      <c r="G24" t="s">
        <v>61</v>
      </c>
      <c r="H24" s="10" t="s">
        <v>272</v>
      </c>
      <c r="I24" s="10"/>
      <c r="J24" s="1" t="str">
        <f t="shared" ref="J24" si="3">IF($I$2="x",_xlfn.IFNA(IF(_xlfn.XLOOKUP("o",$K$6:$M$6,K24:M24,,,1)=""," ",_xlfn.XLOOKUP("o",$K$6:$M$6,K24:M24,,,1))," "),IF(_xlfn.IFNA(IF(_xlfn.XLOOKUP("o",$K$6:$M$6,K24:M24,,,1)=""," ",_xlfn.XLOOKUP("o",$K$6:$M$6,K24:M24,,,1))," ")=" "," ",IF(COUNTIFS($N$6:$AA$6,"o",N24:AA24,"x")&gt;0,"x"," ")))</f>
        <v>x</v>
      </c>
      <c r="K24" s="1" t="s">
        <v>58</v>
      </c>
      <c r="L24" s="1" t="s">
        <v>58</v>
      </c>
      <c r="M24" s="1" t="s">
        <v>58</v>
      </c>
      <c r="N24" s="1"/>
      <c r="O24" s="1"/>
      <c r="P24" s="1" t="s">
        <v>58</v>
      </c>
      <c r="Q24" s="1" t="s">
        <v>58</v>
      </c>
      <c r="R24" s="1" t="s">
        <v>58</v>
      </c>
      <c r="S24" s="1" t="s">
        <v>58</v>
      </c>
      <c r="T24" s="1"/>
      <c r="U24" s="1"/>
      <c r="V24" s="1"/>
      <c r="W24" s="1"/>
      <c r="X24" s="1"/>
      <c r="Y24" s="1"/>
      <c r="Z24" s="1"/>
      <c r="AA24" s="1"/>
    </row>
    <row r="25" spans="2:27" x14ac:dyDescent="0.25">
      <c r="B25" t="s">
        <v>211</v>
      </c>
      <c r="C25" t="s">
        <v>207</v>
      </c>
      <c r="D25" t="s">
        <v>210</v>
      </c>
      <c r="E25" s="38" t="s">
        <v>273</v>
      </c>
      <c r="F25" s="38" t="s">
        <v>62</v>
      </c>
      <c r="G25" t="s">
        <v>61</v>
      </c>
      <c r="H25" s="10" t="s">
        <v>272</v>
      </c>
      <c r="I25" s="10"/>
      <c r="J25" s="1" t="str">
        <f t="shared" si="2"/>
        <v>x</v>
      </c>
      <c r="K25" s="1" t="s">
        <v>58</v>
      </c>
      <c r="L25" s="1" t="s">
        <v>58</v>
      </c>
      <c r="M25" s="1" t="s">
        <v>58</v>
      </c>
      <c r="N25" s="1"/>
      <c r="O25" s="1"/>
      <c r="P25" s="1" t="s">
        <v>58</v>
      </c>
      <c r="Q25" s="1" t="s">
        <v>58</v>
      </c>
      <c r="R25" s="1" t="s">
        <v>58</v>
      </c>
      <c r="S25" s="1" t="s">
        <v>58</v>
      </c>
      <c r="T25" s="1"/>
      <c r="U25" s="1"/>
      <c r="V25" s="1"/>
      <c r="W25" s="1"/>
      <c r="X25" s="1"/>
      <c r="Y25" s="1"/>
      <c r="Z25" s="1"/>
      <c r="AA25" s="1"/>
    </row>
    <row r="26" spans="2:27" s="56" customFormat="1" x14ac:dyDescent="0.25">
      <c r="C26" s="57"/>
      <c r="E26" s="57"/>
      <c r="F26" s="57"/>
      <c r="G26" s="57"/>
      <c r="H26" s="58"/>
      <c r="J26" s="59" t="str">
        <f>IF($I$2="x",_xlfn.IFNA(IF(_xlfn.XLOOKUP("o",$K$6:$M$6,K26:M26,,,1)=""," ",_xlfn.XLOOKUP("o",$K$6:$M$6,K26:M26,,,1))," "),IF(_xlfn.IFNA(IF(_xlfn.XLOOKUP("o",$K$6:$M$6,K26:M26,,,1)=""," ",_xlfn.XLOOKUP("o",$K$6:$M$6,K26:M26,,,1))," ")=" "," ",IF(COUNTIFS($N$6:$AA$6,"o",N26:AA26,"x")&gt;0,"x"," ")))</f>
        <v xml:space="preserve"> 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</row>
    <row r="27" spans="2:27" s="56" customFormat="1" x14ac:dyDescent="0.25">
      <c r="B27" s="60" t="s">
        <v>74</v>
      </c>
      <c r="C27" s="57" t="s">
        <v>75</v>
      </c>
      <c r="D27" s="61" t="s">
        <v>158</v>
      </c>
      <c r="E27" s="57" t="s">
        <v>60</v>
      </c>
      <c r="F27" s="57" t="s">
        <v>56</v>
      </c>
      <c r="G27" s="57"/>
      <c r="H27" s="57"/>
      <c r="I27" s="62" t="s">
        <v>76</v>
      </c>
      <c r="J27" s="1" t="str">
        <f t="shared" si="2"/>
        <v xml:space="preserve"> </v>
      </c>
      <c r="K27" s="59"/>
      <c r="L27" s="59"/>
      <c r="M27" s="59"/>
      <c r="N27" s="59"/>
      <c r="O27" s="59"/>
      <c r="P27" s="59"/>
      <c r="Q27" s="59"/>
      <c r="R27" s="59"/>
      <c r="S27" s="59" t="s">
        <v>58</v>
      </c>
      <c r="T27" s="59"/>
      <c r="U27" s="59"/>
      <c r="V27" s="59" t="s">
        <v>58</v>
      </c>
      <c r="W27" s="59" t="s">
        <v>58</v>
      </c>
      <c r="X27" s="1" t="s">
        <v>58</v>
      </c>
      <c r="Y27" s="59"/>
      <c r="Z27" s="59" t="s">
        <v>58</v>
      </c>
      <c r="AA27" s="59"/>
    </row>
    <row r="28" spans="2:27" x14ac:dyDescent="0.25">
      <c r="C28" s="10"/>
      <c r="E28" s="10"/>
      <c r="F28" s="10"/>
      <c r="G28" s="10"/>
      <c r="H28" s="10"/>
      <c r="J28" s="1" t="str">
        <f t="shared" ref="J28:J34" si="4">IF($I$2="x",_xlfn.IFNA(IF(_xlfn.XLOOKUP("o",$K$6:$M$6,K28:M28,,,1)=""," ",_xlfn.XLOOKUP("o",$K$6:$M$6,K28:M28,,,1))," "),IF(_xlfn.IFNA(IF(_xlfn.XLOOKUP("o",$K$6:$M$6,K28:M28,,,1)=""," ",_xlfn.XLOOKUP("o",$K$6:$M$6,K28:M28,,,1))," ")=" "," ",IF(COUNTIFS($N$6:$AA$6,"o",N28:AA28,"x")&gt;0,"x"," ")))</f>
        <v xml:space="preserve"> 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2:27" x14ac:dyDescent="0.25">
      <c r="B29" s="6" t="s">
        <v>77</v>
      </c>
      <c r="C29" s="10" t="s">
        <v>78</v>
      </c>
      <c r="D29" s="42" t="s">
        <v>159</v>
      </c>
      <c r="E29" s="38" t="s">
        <v>154</v>
      </c>
      <c r="F29" s="38" t="s">
        <v>56</v>
      </c>
      <c r="G29" s="10" t="s">
        <v>78</v>
      </c>
      <c r="H29" s="10" t="s">
        <v>79</v>
      </c>
      <c r="I29" s="10"/>
      <c r="J29" s="1" t="str">
        <f t="shared" si="4"/>
        <v>x</v>
      </c>
      <c r="K29" s="1" t="s">
        <v>58</v>
      </c>
      <c r="L29" s="1" t="s">
        <v>58</v>
      </c>
      <c r="M29" s="1" t="s">
        <v>58</v>
      </c>
      <c r="N29" s="1" t="s">
        <v>58</v>
      </c>
      <c r="O29" s="1" t="s">
        <v>58</v>
      </c>
      <c r="P29" s="1"/>
      <c r="Q29" s="1"/>
      <c r="R29" s="1"/>
      <c r="S29" s="1"/>
      <c r="T29" s="1"/>
      <c r="U29" s="1"/>
      <c r="V29" s="1" t="s">
        <v>58</v>
      </c>
      <c r="W29" s="1" t="s">
        <v>58</v>
      </c>
      <c r="X29" s="1" t="s">
        <v>58</v>
      </c>
      <c r="Y29" s="1" t="s">
        <v>58</v>
      </c>
      <c r="Z29" s="1"/>
      <c r="AA29" s="1"/>
    </row>
    <row r="30" spans="2:27" x14ac:dyDescent="0.25">
      <c r="B30" s="6" t="s">
        <v>77</v>
      </c>
      <c r="C30" s="10" t="s">
        <v>200</v>
      </c>
      <c r="D30" s="44" t="s">
        <v>199</v>
      </c>
      <c r="E30" s="38" t="s">
        <v>154</v>
      </c>
      <c r="F30" s="38" t="s">
        <v>56</v>
      </c>
      <c r="G30" s="10" t="s">
        <v>200</v>
      </c>
      <c r="H30" s="10" t="s">
        <v>79</v>
      </c>
      <c r="I30" s="10"/>
      <c r="J30" s="1" t="str">
        <f t="shared" si="4"/>
        <v>x</v>
      </c>
      <c r="K30" s="1" t="s">
        <v>58</v>
      </c>
      <c r="L30" s="1" t="s">
        <v>58</v>
      </c>
      <c r="M30" s="1" t="s">
        <v>58</v>
      </c>
      <c r="N30" s="1" t="s">
        <v>58</v>
      </c>
      <c r="O30" s="1" t="s">
        <v>58</v>
      </c>
      <c r="P30" s="1"/>
      <c r="Q30" s="1"/>
      <c r="R30" s="1"/>
      <c r="S30" s="1"/>
      <c r="T30" s="1"/>
      <c r="U30" s="1"/>
      <c r="V30" s="1" t="s">
        <v>58</v>
      </c>
      <c r="W30" s="1" t="s">
        <v>58</v>
      </c>
      <c r="X30" s="1" t="s">
        <v>58</v>
      </c>
      <c r="Y30" s="1" t="s">
        <v>58</v>
      </c>
      <c r="Z30" s="1"/>
      <c r="AA30" s="1"/>
    </row>
    <row r="31" spans="2:27" x14ac:dyDescent="0.25">
      <c r="C31" s="10"/>
      <c r="E31" s="10"/>
      <c r="F31" s="10"/>
      <c r="G31" s="10"/>
      <c r="H31" s="10"/>
      <c r="J31" s="1" t="str">
        <f t="shared" si="4"/>
        <v xml:space="preserve"> 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2:27" x14ac:dyDescent="0.25">
      <c r="B32" s="6" t="s">
        <v>77</v>
      </c>
      <c r="C32" s="43" t="s">
        <v>120</v>
      </c>
      <c r="D32" s="43" t="s">
        <v>160</v>
      </c>
      <c r="E32" s="38" t="s">
        <v>267</v>
      </c>
      <c r="F32" s="10" t="s">
        <v>82</v>
      </c>
      <c r="G32" s="43" t="s">
        <v>120</v>
      </c>
      <c r="H32" s="43" t="s">
        <v>83</v>
      </c>
      <c r="I32" s="10"/>
      <c r="J32" s="1" t="str">
        <f t="shared" si="4"/>
        <v>x</v>
      </c>
      <c r="K32" s="1" t="s">
        <v>58</v>
      </c>
      <c r="L32" s="1" t="s">
        <v>58</v>
      </c>
      <c r="M32" s="1" t="s">
        <v>58</v>
      </c>
      <c r="N32" s="1"/>
      <c r="O32" s="1" t="s">
        <v>58</v>
      </c>
      <c r="P32" s="1"/>
      <c r="Q32" s="1"/>
      <c r="R32" s="1"/>
      <c r="S32" s="1"/>
      <c r="T32" s="1"/>
      <c r="U32" s="1"/>
      <c r="V32" s="1" t="s">
        <v>58</v>
      </c>
      <c r="W32" s="1" t="s">
        <v>58</v>
      </c>
      <c r="X32" s="1" t="s">
        <v>58</v>
      </c>
      <c r="Y32" s="1" t="s">
        <v>58</v>
      </c>
      <c r="Z32" s="1"/>
      <c r="AA32" s="1"/>
    </row>
    <row r="33" spans="2:27" x14ac:dyDescent="0.25">
      <c r="B33" s="6" t="s">
        <v>77</v>
      </c>
      <c r="C33" s="43" t="s">
        <v>119</v>
      </c>
      <c r="D33" s="43" t="s">
        <v>201</v>
      </c>
      <c r="E33" s="38" t="s">
        <v>154</v>
      </c>
      <c r="F33" s="38" t="s">
        <v>56</v>
      </c>
      <c r="G33" s="43" t="s">
        <v>119</v>
      </c>
      <c r="H33" s="43" t="s">
        <v>83</v>
      </c>
      <c r="I33" s="10"/>
      <c r="J33" s="1" t="str">
        <f t="shared" si="4"/>
        <v>x</v>
      </c>
      <c r="K33" s="1" t="s">
        <v>58</v>
      </c>
      <c r="L33" s="1" t="s">
        <v>58</v>
      </c>
      <c r="M33" s="1" t="s">
        <v>58</v>
      </c>
      <c r="N33" s="1"/>
      <c r="O33" s="1" t="s">
        <v>58</v>
      </c>
      <c r="P33" s="1"/>
      <c r="Q33" s="1"/>
      <c r="R33" s="1"/>
      <c r="S33" s="1"/>
      <c r="T33" s="1"/>
      <c r="U33" s="1"/>
      <c r="V33" s="1" t="s">
        <v>58</v>
      </c>
      <c r="W33" s="1" t="s">
        <v>58</v>
      </c>
      <c r="X33" s="1" t="s">
        <v>58</v>
      </c>
      <c r="Y33" s="1" t="s">
        <v>58</v>
      </c>
      <c r="Z33" s="7"/>
      <c r="AA33" s="7"/>
    </row>
    <row r="34" spans="2:27" x14ac:dyDescent="0.25">
      <c r="B34" s="6" t="s">
        <v>77</v>
      </c>
      <c r="C34" s="43" t="s">
        <v>117</v>
      </c>
      <c r="D34" s="43" t="s">
        <v>202</v>
      </c>
      <c r="E34" s="38" t="s">
        <v>154</v>
      </c>
      <c r="F34" s="38" t="s">
        <v>56</v>
      </c>
      <c r="G34" s="43" t="s">
        <v>117</v>
      </c>
      <c r="H34" s="43" t="s">
        <v>83</v>
      </c>
      <c r="I34" s="10"/>
      <c r="J34" s="1" t="str">
        <f t="shared" si="4"/>
        <v>x</v>
      </c>
      <c r="K34" s="1" t="s">
        <v>58</v>
      </c>
      <c r="L34" s="1" t="s">
        <v>58</v>
      </c>
      <c r="M34" s="1" t="s">
        <v>58</v>
      </c>
      <c r="N34" s="1"/>
      <c r="O34" s="1" t="s">
        <v>58</v>
      </c>
      <c r="P34" s="1"/>
      <c r="Q34" s="1"/>
      <c r="R34" s="1"/>
      <c r="S34" s="1"/>
      <c r="T34" s="1"/>
      <c r="U34" s="1"/>
      <c r="V34" s="1" t="s">
        <v>58</v>
      </c>
      <c r="W34" s="1" t="s">
        <v>58</v>
      </c>
      <c r="X34" s="1" t="s">
        <v>58</v>
      </c>
      <c r="Y34" s="1" t="s">
        <v>58</v>
      </c>
      <c r="Z34" s="7"/>
      <c r="AA34" s="7"/>
    </row>
    <row r="35" spans="2:27" x14ac:dyDescent="0.25">
      <c r="B35" t="s">
        <v>77</v>
      </c>
      <c r="C35" s="10"/>
      <c r="E35" s="10"/>
      <c r="F35" s="10"/>
      <c r="G35" s="10"/>
      <c r="H35" s="1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x14ac:dyDescent="0.25">
      <c r="B36" s="6" t="s">
        <v>77</v>
      </c>
      <c r="C36" s="38" t="s">
        <v>204</v>
      </c>
      <c r="D36" s="40" t="s">
        <v>205</v>
      </c>
      <c r="E36" s="38" t="s">
        <v>154</v>
      </c>
      <c r="F36" s="38" t="s">
        <v>56</v>
      </c>
      <c r="G36" s="38" t="s">
        <v>204</v>
      </c>
      <c r="H36" s="10" t="s">
        <v>203</v>
      </c>
      <c r="I36" s="10" t="s">
        <v>115</v>
      </c>
      <c r="J36" s="1" t="str">
        <f t="shared" ref="J36:J77" si="5">IF($I$2="x",_xlfn.IFNA(IF(_xlfn.XLOOKUP("o",$K$6:$M$6,K36:M36,,,1)=""," ",_xlfn.XLOOKUP("o",$K$6:$M$6,K36:M36,,,1))," "),IF(_xlfn.IFNA(IF(_xlfn.XLOOKUP("o",$K$6:$M$6,K36:M36,,,1)=""," ",_xlfn.XLOOKUP("o",$K$6:$M$6,K36:M36,,,1))," ")=" "," ",IF(COUNTIFS($N$6:$AA$6,"o",N36:AA36,"x")&gt;0,"x"," ")))</f>
        <v>x</v>
      </c>
      <c r="K36" s="1" t="s">
        <v>58</v>
      </c>
      <c r="L36" s="1" t="s">
        <v>58</v>
      </c>
      <c r="M36" s="1" t="s">
        <v>58</v>
      </c>
      <c r="N36" s="1"/>
      <c r="O36" s="1" t="s">
        <v>58</v>
      </c>
      <c r="P36" s="1"/>
      <c r="Q36" s="1"/>
      <c r="R36" s="1"/>
      <c r="S36" s="1"/>
      <c r="T36" s="1"/>
      <c r="U36" s="1"/>
      <c r="V36" s="1" t="s">
        <v>58</v>
      </c>
      <c r="W36" s="1" t="s">
        <v>58</v>
      </c>
      <c r="X36" s="1" t="s">
        <v>58</v>
      </c>
      <c r="Y36" s="1" t="s">
        <v>58</v>
      </c>
      <c r="Z36" s="1"/>
      <c r="AA36" s="1"/>
    </row>
    <row r="37" spans="2:27" x14ac:dyDescent="0.25">
      <c r="B37" s="6"/>
      <c r="C37" s="10"/>
      <c r="E37" s="10"/>
      <c r="F37" s="10"/>
      <c r="G37" s="10"/>
      <c r="H37" s="7"/>
      <c r="J37" s="1" t="str">
        <f t="shared" si="5"/>
        <v xml:space="preserve"> </v>
      </c>
      <c r="K37" s="1"/>
      <c r="L37" s="1"/>
      <c r="M37" s="1"/>
      <c r="P37" s="7"/>
      <c r="Q37" s="7"/>
      <c r="S37" s="7"/>
      <c r="T37" s="7"/>
      <c r="V37" s="7"/>
      <c r="W37" s="7"/>
      <c r="X37" s="7"/>
      <c r="Z37" s="7"/>
      <c r="AA37" s="1"/>
    </row>
    <row r="38" spans="2:27" x14ac:dyDescent="0.25">
      <c r="B38" s="6"/>
      <c r="C38" s="10"/>
      <c r="E38" s="10"/>
      <c r="F38" s="10"/>
      <c r="G38" s="3"/>
      <c r="H38" s="3"/>
      <c r="I38" s="3"/>
      <c r="J38" s="1" t="str">
        <f t="shared" si="5"/>
        <v xml:space="preserve"> 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x14ac:dyDescent="0.25">
      <c r="B39" s="6"/>
      <c r="C39" s="10"/>
      <c r="D39" s="4"/>
      <c r="E39" s="10"/>
      <c r="F39" s="10"/>
      <c r="G39" s="3"/>
      <c r="H39" s="1"/>
      <c r="I39" s="3"/>
      <c r="J39" s="1" t="str">
        <f t="shared" si="5"/>
        <v xml:space="preserve"> 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x14ac:dyDescent="0.25">
      <c r="B40" s="6"/>
      <c r="C40" s="10"/>
      <c r="D40" s="4"/>
      <c r="E40" s="10"/>
      <c r="F40" s="10"/>
      <c r="G40" s="3"/>
      <c r="H40" s="1"/>
      <c r="I40" s="3"/>
      <c r="J40" s="1" t="str">
        <f t="shared" si="5"/>
        <v xml:space="preserve"> 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x14ac:dyDescent="0.25">
      <c r="B41" s="6"/>
      <c r="C41" s="10"/>
      <c r="D41" s="4"/>
      <c r="E41" s="10"/>
      <c r="F41" s="10"/>
      <c r="G41" s="3"/>
      <c r="H41" s="1"/>
      <c r="I41" s="3"/>
      <c r="J41" s="1" t="str">
        <f t="shared" si="5"/>
        <v xml:space="preserve"> 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x14ac:dyDescent="0.25">
      <c r="B42" s="1"/>
      <c r="C42" s="3"/>
      <c r="D42" s="1"/>
      <c r="E42" s="3"/>
      <c r="F42" s="3"/>
      <c r="G42" s="3"/>
      <c r="H42" s="1"/>
      <c r="I42" s="3"/>
      <c r="J42" s="1" t="str">
        <f t="shared" si="5"/>
        <v xml:space="preserve"> </v>
      </c>
      <c r="K42" s="1"/>
      <c r="L42" s="5"/>
      <c r="M42" s="5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x14ac:dyDescent="0.25">
      <c r="B43" s="6"/>
      <c r="C43" s="3"/>
      <c r="D43" s="2"/>
      <c r="E43" s="39"/>
      <c r="F43" s="39"/>
      <c r="G43" s="3"/>
      <c r="H43" s="3"/>
      <c r="J43" s="1" t="str">
        <f t="shared" si="5"/>
        <v xml:space="preserve"> 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x14ac:dyDescent="0.25">
      <c r="B44" s="6"/>
      <c r="C44" s="10"/>
      <c r="D44" s="2"/>
      <c r="E44" s="10"/>
      <c r="F44" s="10"/>
      <c r="G44" s="3"/>
      <c r="H44" s="1"/>
      <c r="I44" s="3"/>
      <c r="J44" s="1" t="str">
        <f t="shared" si="5"/>
        <v xml:space="preserve"> </v>
      </c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x14ac:dyDescent="0.25">
      <c r="B45" s="6"/>
      <c r="C45" s="10"/>
      <c r="D45" s="2"/>
      <c r="E45" s="10"/>
      <c r="F45" s="10"/>
      <c r="G45" s="3"/>
      <c r="H45" s="1"/>
      <c r="I45" s="3"/>
      <c r="J45" s="1" t="str">
        <f t="shared" si="5"/>
        <v xml:space="preserve"> 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x14ac:dyDescent="0.25">
      <c r="B46" s="1"/>
      <c r="C46" s="3"/>
      <c r="D46" s="1"/>
      <c r="E46" s="3"/>
      <c r="F46" s="3"/>
      <c r="G46" s="3"/>
      <c r="H46" s="1"/>
      <c r="I46" s="3"/>
      <c r="J46" s="1" t="str">
        <f t="shared" si="5"/>
        <v xml:space="preserve"> </v>
      </c>
      <c r="K46" s="1"/>
      <c r="L46" s="5"/>
      <c r="M46" s="5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x14ac:dyDescent="0.25">
      <c r="B47" s="3"/>
      <c r="C47" s="10"/>
      <c r="D47" s="4"/>
      <c r="E47" s="10"/>
      <c r="F47" s="10"/>
      <c r="G47" s="3"/>
      <c r="H47" s="1"/>
      <c r="J47" s="1" t="str">
        <f t="shared" si="5"/>
        <v xml:space="preserve"> 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x14ac:dyDescent="0.25">
      <c r="B48" s="3"/>
      <c r="C48" s="10"/>
      <c r="D48" s="4"/>
      <c r="E48" s="10"/>
      <c r="F48" s="10"/>
      <c r="G48" s="3"/>
      <c r="H48" s="1"/>
      <c r="I48" s="3"/>
      <c r="J48" s="1" t="str">
        <f t="shared" si="5"/>
        <v xml:space="preserve"> 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41" x14ac:dyDescent="0.25">
      <c r="B49" s="1"/>
      <c r="C49" s="3"/>
      <c r="D49" s="1"/>
      <c r="E49" s="3"/>
      <c r="F49" s="3"/>
      <c r="G49" s="3"/>
      <c r="H49" s="1"/>
      <c r="I49" s="3"/>
      <c r="J49" s="1" t="str">
        <f t="shared" si="5"/>
        <v xml:space="preserve"> 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41" x14ac:dyDescent="0.25">
      <c r="B50" s="6"/>
      <c r="E50" s="4"/>
      <c r="F50" s="4"/>
      <c r="G50" s="9"/>
      <c r="H50" s="11"/>
      <c r="J50" s="1" t="str">
        <f t="shared" si="5"/>
        <v xml:space="preserve"> </v>
      </c>
      <c r="K50" s="1"/>
      <c r="L50" s="7"/>
      <c r="M50" s="7"/>
      <c r="P50" s="7"/>
      <c r="Q50" s="7"/>
      <c r="S50" s="7"/>
      <c r="T50" s="7"/>
      <c r="V50" s="7"/>
      <c r="W50" s="7"/>
      <c r="X50" s="7"/>
      <c r="Z50" s="7"/>
    </row>
    <row r="51" spans="1:41" x14ac:dyDescent="0.25">
      <c r="B51" s="1"/>
      <c r="C51" s="1"/>
      <c r="D51" s="1"/>
      <c r="E51" s="1"/>
      <c r="F51" s="1"/>
      <c r="G51" s="3"/>
      <c r="H51" s="1"/>
      <c r="I51" s="3"/>
      <c r="J51" s="1" t="str">
        <f t="shared" si="5"/>
        <v xml:space="preserve"> 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41" x14ac:dyDescent="0.25">
      <c r="G52" s="10"/>
      <c r="I52" s="1"/>
      <c r="J52" s="1" t="str">
        <f t="shared" si="5"/>
        <v xml:space="preserve"> </v>
      </c>
      <c r="K52" s="7"/>
      <c r="L52" s="7"/>
      <c r="M52" s="7"/>
      <c r="P52" s="7"/>
      <c r="Q52" s="7"/>
      <c r="S52" s="7"/>
      <c r="T52" s="7"/>
      <c r="V52" s="7"/>
      <c r="W52" s="7"/>
      <c r="X52" s="7"/>
      <c r="Z52" s="7"/>
    </row>
    <row r="53" spans="1:41" x14ac:dyDescent="0.25">
      <c r="G53" s="10"/>
      <c r="I53" s="1"/>
      <c r="J53" s="1" t="str">
        <f t="shared" si="5"/>
        <v xml:space="preserve"> </v>
      </c>
      <c r="K53" s="7"/>
      <c r="L53" s="7"/>
      <c r="M53" s="7"/>
      <c r="P53" s="7"/>
      <c r="Q53" s="7"/>
      <c r="S53" s="7"/>
      <c r="T53" s="7"/>
      <c r="V53" s="7"/>
      <c r="W53" s="7"/>
      <c r="X53" s="7"/>
      <c r="Z53" s="7"/>
    </row>
    <row r="54" spans="1:41" x14ac:dyDescent="0.25">
      <c r="G54" s="10"/>
      <c r="I54" s="1"/>
      <c r="J54" s="1" t="str">
        <f t="shared" si="5"/>
        <v xml:space="preserve"> </v>
      </c>
      <c r="K54" s="7"/>
      <c r="L54" s="7"/>
      <c r="M54" s="7"/>
      <c r="P54" s="7"/>
      <c r="Q54" s="7"/>
      <c r="S54" s="7"/>
      <c r="T54" s="7"/>
      <c r="V54" s="7"/>
      <c r="W54" s="7"/>
      <c r="X54" s="7"/>
      <c r="Z54" s="7"/>
    </row>
    <row r="55" spans="1:41" x14ac:dyDescent="0.25">
      <c r="G55" s="10"/>
      <c r="I55" s="1"/>
      <c r="J55" s="1" t="str">
        <f t="shared" si="5"/>
        <v xml:space="preserve"> </v>
      </c>
      <c r="K55" s="7"/>
      <c r="L55" s="7"/>
      <c r="M55" s="7"/>
      <c r="P55" s="7"/>
      <c r="Q55" s="7"/>
      <c r="S55" s="7"/>
      <c r="T55" s="7"/>
      <c r="V55" s="7"/>
      <c r="W55" s="7"/>
      <c r="X55" s="7"/>
      <c r="Z55" s="7"/>
    </row>
    <row r="56" spans="1:41" x14ac:dyDescent="0.25">
      <c r="A56" s="7"/>
      <c r="G56" s="10"/>
      <c r="I56" s="1"/>
      <c r="J56" s="1" t="str">
        <f t="shared" si="5"/>
        <v xml:space="preserve"> </v>
      </c>
      <c r="K56" s="7"/>
      <c r="L56" s="7"/>
      <c r="M56" s="7"/>
      <c r="P56" s="7"/>
      <c r="Q56" s="7"/>
      <c r="S56" s="7"/>
      <c r="T56" s="7"/>
      <c r="V56" s="7"/>
      <c r="W56" s="7"/>
      <c r="X56" s="7"/>
      <c r="Z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</row>
    <row r="57" spans="1:41" x14ac:dyDescent="0.25">
      <c r="A57" s="7"/>
      <c r="G57" s="10"/>
      <c r="I57" s="1"/>
      <c r="J57" s="1" t="str">
        <f t="shared" si="5"/>
        <v xml:space="preserve"> </v>
      </c>
      <c r="K57" s="7"/>
      <c r="L57" s="7"/>
      <c r="M57" s="7"/>
      <c r="P57" s="7"/>
      <c r="Q57" s="7"/>
      <c r="S57" s="7"/>
      <c r="T57" s="7"/>
      <c r="V57" s="7"/>
      <c r="W57" s="7"/>
      <c r="X57" s="7"/>
      <c r="Z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</row>
    <row r="58" spans="1:41" x14ac:dyDescent="0.25">
      <c r="A58" s="7"/>
      <c r="G58" s="10"/>
      <c r="I58" s="1"/>
      <c r="J58" s="1" t="str">
        <f t="shared" si="5"/>
        <v xml:space="preserve"> </v>
      </c>
      <c r="K58" s="7"/>
      <c r="L58" s="7"/>
      <c r="M58" s="7"/>
      <c r="P58" s="7"/>
      <c r="Q58" s="7"/>
      <c r="S58" s="7"/>
      <c r="T58" s="7"/>
      <c r="V58" s="7"/>
      <c r="W58" s="7"/>
      <c r="X58" s="7"/>
      <c r="Z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</row>
    <row r="59" spans="1:41" x14ac:dyDescent="0.25">
      <c r="A59" s="7"/>
      <c r="G59" s="10"/>
      <c r="I59" s="1"/>
      <c r="J59" s="1" t="str">
        <f t="shared" si="5"/>
        <v xml:space="preserve"> </v>
      </c>
      <c r="K59" s="7"/>
      <c r="L59" s="7"/>
      <c r="M59" s="7"/>
      <c r="P59" s="7"/>
      <c r="Q59" s="7"/>
      <c r="S59" s="7"/>
      <c r="T59" s="7"/>
      <c r="V59" s="7"/>
      <c r="W59" s="7"/>
      <c r="X59" s="7"/>
      <c r="Z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</row>
    <row r="60" spans="1:41" x14ac:dyDescent="0.25">
      <c r="A60" s="7"/>
      <c r="G60" s="10"/>
      <c r="I60" s="1"/>
      <c r="J60" s="1" t="str">
        <f t="shared" si="5"/>
        <v xml:space="preserve"> </v>
      </c>
      <c r="K60" s="7"/>
      <c r="L60" s="7"/>
      <c r="M60" s="7"/>
      <c r="P60" s="7"/>
      <c r="Q60" s="7"/>
      <c r="S60" s="7"/>
      <c r="T60" s="7"/>
      <c r="V60" s="7"/>
      <c r="W60" s="7"/>
      <c r="X60" s="7"/>
      <c r="Z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</row>
    <row r="61" spans="1:41" x14ac:dyDescent="0.25">
      <c r="A61" s="7"/>
      <c r="G61" s="10"/>
      <c r="I61" s="1"/>
      <c r="J61" s="1" t="str">
        <f t="shared" si="5"/>
        <v xml:space="preserve"> </v>
      </c>
      <c r="K61" s="7"/>
      <c r="L61" s="7"/>
      <c r="M61" s="7"/>
      <c r="P61" s="7"/>
      <c r="Q61" s="7"/>
      <c r="S61" s="7"/>
      <c r="T61" s="7"/>
      <c r="V61" s="7"/>
      <c r="W61" s="7"/>
      <c r="X61" s="7"/>
      <c r="Z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</row>
    <row r="62" spans="1:41" x14ac:dyDescent="0.25">
      <c r="A62" s="7"/>
      <c r="G62" s="10"/>
      <c r="I62" s="1"/>
      <c r="J62" s="1" t="str">
        <f t="shared" si="5"/>
        <v xml:space="preserve"> </v>
      </c>
      <c r="K62" s="7"/>
      <c r="L62" s="7"/>
      <c r="M62" s="7"/>
      <c r="P62" s="7"/>
      <c r="Q62" s="7"/>
      <c r="S62" s="7"/>
      <c r="T62" s="7"/>
      <c r="V62" s="7"/>
      <c r="W62" s="7"/>
      <c r="X62" s="7"/>
      <c r="Z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</row>
    <row r="63" spans="1:41" x14ac:dyDescent="0.25">
      <c r="A63" s="7"/>
      <c r="G63" s="10"/>
      <c r="I63" s="1"/>
      <c r="J63" s="1" t="str">
        <f t="shared" si="5"/>
        <v xml:space="preserve"> </v>
      </c>
      <c r="K63" s="7"/>
      <c r="L63" s="7"/>
      <c r="M63" s="7"/>
      <c r="P63" s="7"/>
      <c r="Q63" s="7"/>
      <c r="S63" s="7"/>
      <c r="T63" s="7"/>
      <c r="V63" s="7"/>
      <c r="W63" s="7"/>
      <c r="X63" s="7"/>
      <c r="Z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1:41" x14ac:dyDescent="0.25">
      <c r="A64" s="7"/>
      <c r="G64" s="10"/>
      <c r="I64" s="1"/>
      <c r="J64" s="1" t="str">
        <f t="shared" si="5"/>
        <v xml:space="preserve"> </v>
      </c>
      <c r="K64" s="7"/>
      <c r="L64" s="7"/>
      <c r="M64" s="7"/>
      <c r="P64" s="7"/>
      <c r="Q64" s="7"/>
      <c r="S64" s="7"/>
      <c r="T64" s="7"/>
      <c r="V64" s="7"/>
      <c r="W64" s="7"/>
      <c r="X64" s="7"/>
      <c r="Z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</row>
    <row r="65" spans="1:41" x14ac:dyDescent="0.25">
      <c r="A65" s="7"/>
      <c r="G65" s="10"/>
      <c r="I65" s="1"/>
      <c r="J65" s="1" t="str">
        <f t="shared" si="5"/>
        <v xml:space="preserve"> </v>
      </c>
      <c r="K65" s="7"/>
      <c r="L65" s="7"/>
      <c r="M65" s="7"/>
      <c r="P65" s="7"/>
      <c r="Q65" s="7"/>
      <c r="S65" s="7"/>
      <c r="T65" s="7"/>
      <c r="V65" s="7"/>
      <c r="W65" s="7"/>
      <c r="X65" s="7"/>
      <c r="Z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</row>
    <row r="66" spans="1:41" x14ac:dyDescent="0.25">
      <c r="A66" s="7"/>
      <c r="G66" s="10"/>
      <c r="I66" s="1"/>
      <c r="J66" s="1" t="str">
        <f t="shared" si="5"/>
        <v xml:space="preserve"> </v>
      </c>
      <c r="K66" s="7"/>
      <c r="L66" s="7"/>
      <c r="M66" s="7"/>
      <c r="P66" s="7"/>
      <c r="Q66" s="7"/>
      <c r="S66" s="7"/>
      <c r="T66" s="7"/>
      <c r="V66" s="7"/>
      <c r="W66" s="7"/>
      <c r="X66" s="7"/>
      <c r="Z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</row>
    <row r="67" spans="1:41" x14ac:dyDescent="0.25">
      <c r="A67" s="7"/>
      <c r="G67" s="10"/>
      <c r="I67" s="1"/>
      <c r="J67" s="1" t="str">
        <f t="shared" si="5"/>
        <v xml:space="preserve"> </v>
      </c>
      <c r="K67" s="7"/>
      <c r="L67" s="7"/>
      <c r="M67" s="7"/>
      <c r="P67" s="7"/>
      <c r="Q67" s="7"/>
      <c r="S67" s="7"/>
      <c r="T67" s="7"/>
      <c r="V67" s="7"/>
      <c r="W67" s="7"/>
      <c r="X67" s="7"/>
      <c r="Z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</row>
    <row r="68" spans="1:41" x14ac:dyDescent="0.25">
      <c r="A68" s="7"/>
      <c r="G68" s="10"/>
      <c r="I68" s="1"/>
      <c r="J68" s="1" t="str">
        <f t="shared" si="5"/>
        <v xml:space="preserve"> </v>
      </c>
      <c r="K68" s="7"/>
      <c r="L68" s="7"/>
      <c r="M68" s="7"/>
      <c r="P68" s="7"/>
      <c r="Q68" s="7"/>
      <c r="S68" s="7"/>
      <c r="T68" s="7"/>
      <c r="V68" s="7"/>
      <c r="W68" s="7"/>
      <c r="X68" s="7"/>
      <c r="Z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</row>
    <row r="69" spans="1:41" x14ac:dyDescent="0.25">
      <c r="A69" s="7"/>
      <c r="G69" s="10"/>
      <c r="I69" s="1"/>
      <c r="J69" s="1" t="str">
        <f t="shared" si="5"/>
        <v xml:space="preserve"> </v>
      </c>
      <c r="K69" s="7"/>
      <c r="L69" s="7"/>
      <c r="M69" s="7"/>
      <c r="P69" s="7"/>
      <c r="Q69" s="7"/>
      <c r="S69" s="7"/>
      <c r="T69" s="7"/>
      <c r="V69" s="7"/>
      <c r="W69" s="7"/>
      <c r="X69" s="7"/>
      <c r="Z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</row>
    <row r="70" spans="1:41" x14ac:dyDescent="0.25">
      <c r="A70" s="7"/>
      <c r="G70" s="10"/>
      <c r="I70" s="1"/>
      <c r="J70" s="1" t="str">
        <f t="shared" si="5"/>
        <v xml:space="preserve"> </v>
      </c>
      <c r="K70" s="7"/>
      <c r="L70" s="7"/>
      <c r="M70" s="7"/>
      <c r="P70" s="7"/>
      <c r="Q70" s="7"/>
      <c r="S70" s="7"/>
      <c r="T70" s="7"/>
      <c r="V70" s="7"/>
      <c r="W70" s="7"/>
      <c r="X70" s="7"/>
      <c r="Z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</row>
    <row r="71" spans="1:41" x14ac:dyDescent="0.25">
      <c r="A71" s="7"/>
      <c r="G71" s="10"/>
      <c r="I71" s="1"/>
      <c r="J71" s="1" t="str">
        <f t="shared" si="5"/>
        <v xml:space="preserve"> </v>
      </c>
      <c r="K71" s="7"/>
      <c r="L71" s="7"/>
      <c r="M71" s="7"/>
      <c r="P71" s="7"/>
      <c r="Q71" s="7"/>
      <c r="S71" s="7"/>
      <c r="T71" s="7"/>
      <c r="V71" s="7"/>
      <c r="W71" s="7"/>
      <c r="X71" s="7"/>
      <c r="Z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</row>
    <row r="72" spans="1:41" x14ac:dyDescent="0.25">
      <c r="A72" s="7"/>
      <c r="G72" s="10"/>
      <c r="I72" s="1"/>
      <c r="J72" s="1" t="str">
        <f t="shared" si="5"/>
        <v xml:space="preserve"> </v>
      </c>
      <c r="K72" s="7"/>
      <c r="L72" s="7"/>
      <c r="M72" s="7"/>
      <c r="P72" s="7"/>
      <c r="Q72" s="7"/>
      <c r="S72" s="7"/>
      <c r="T72" s="7"/>
      <c r="V72" s="7"/>
      <c r="W72" s="7"/>
      <c r="X72" s="7"/>
      <c r="Z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1:41" x14ac:dyDescent="0.25">
      <c r="A73" s="7"/>
      <c r="G73" s="10"/>
      <c r="I73" s="1"/>
      <c r="J73" s="1" t="str">
        <f t="shared" si="5"/>
        <v xml:space="preserve"> </v>
      </c>
      <c r="K73" s="7"/>
      <c r="L73" s="7"/>
      <c r="M73" s="7"/>
      <c r="P73" s="7"/>
      <c r="Q73" s="7"/>
      <c r="S73" s="7"/>
      <c r="T73" s="7"/>
      <c r="V73" s="7"/>
      <c r="W73" s="7"/>
      <c r="X73" s="7"/>
      <c r="Z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1:41" x14ac:dyDescent="0.25">
      <c r="A74" s="7"/>
      <c r="G74" s="10"/>
      <c r="I74" s="1"/>
      <c r="J74" s="1" t="str">
        <f t="shared" si="5"/>
        <v xml:space="preserve"> </v>
      </c>
      <c r="K74" s="7"/>
      <c r="L74" s="7"/>
      <c r="M74" s="7"/>
      <c r="P74" s="7"/>
      <c r="Q74" s="7"/>
      <c r="S74" s="7"/>
      <c r="T74" s="7"/>
      <c r="V74" s="7"/>
      <c r="W74" s="7"/>
      <c r="X74" s="7"/>
      <c r="Z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</row>
    <row r="75" spans="1:41" x14ac:dyDescent="0.25">
      <c r="A75" s="7"/>
      <c r="G75" s="10"/>
      <c r="I75" s="1"/>
      <c r="J75" s="1" t="str">
        <f t="shared" si="5"/>
        <v xml:space="preserve"> </v>
      </c>
      <c r="K75" s="7"/>
      <c r="L75" s="7"/>
      <c r="M75" s="7"/>
      <c r="P75" s="7"/>
      <c r="Q75" s="7"/>
      <c r="S75" s="7"/>
      <c r="T75" s="7"/>
      <c r="V75" s="7"/>
      <c r="W75" s="7"/>
      <c r="X75" s="7"/>
      <c r="Z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</row>
    <row r="76" spans="1:41" x14ac:dyDescent="0.25">
      <c r="A76" s="7"/>
      <c r="G76" s="10"/>
      <c r="I76" s="1"/>
      <c r="J76" s="1" t="str">
        <f t="shared" si="5"/>
        <v xml:space="preserve"> </v>
      </c>
      <c r="K76" s="7"/>
      <c r="L76" s="7"/>
      <c r="M76" s="7"/>
      <c r="P76" s="7"/>
      <c r="Q76" s="7"/>
      <c r="S76" s="7"/>
      <c r="T76" s="7"/>
      <c r="V76" s="7"/>
      <c r="W76" s="7"/>
      <c r="X76" s="7"/>
      <c r="Z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</row>
    <row r="77" spans="1:41" x14ac:dyDescent="0.25">
      <c r="A77" s="7"/>
      <c r="G77" s="10"/>
      <c r="I77" s="1"/>
      <c r="J77" s="1" t="str">
        <f t="shared" si="5"/>
        <v xml:space="preserve"> </v>
      </c>
      <c r="K77" s="7"/>
      <c r="L77" s="7"/>
      <c r="M77" s="7"/>
      <c r="P77" s="7"/>
      <c r="Q77" s="7"/>
      <c r="S77" s="7"/>
      <c r="T77" s="7"/>
      <c r="V77" s="7"/>
      <c r="W77" s="7"/>
      <c r="X77" s="7"/>
      <c r="Z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</row>
    <row r="78" spans="1:41" x14ac:dyDescent="0.25">
      <c r="A78" s="7"/>
      <c r="G78" s="10"/>
      <c r="I78" s="1"/>
      <c r="J78" s="1" t="str">
        <f t="shared" ref="J78:J125" si="6">IF($I$2="x",_xlfn.IFNA(IF(_xlfn.XLOOKUP("o",$K$6:$M$6,K78:M78,,,1)=""," ",_xlfn.XLOOKUP("o",$K$6:$M$6,K78:M78,,,1))," "),IF(_xlfn.IFNA(IF(_xlfn.XLOOKUP("o",$K$6:$M$6,K78:M78,,,1)=""," ",_xlfn.XLOOKUP("o",$K$6:$M$6,K78:M78,,,1))," ")=" "," ",IF(COUNTIFS($N$6:$AA$6,"o",N78:AA78,"x")&gt;0,"x"," ")))</f>
        <v xml:space="preserve"> </v>
      </c>
      <c r="K78" s="7"/>
      <c r="L78" s="7"/>
      <c r="M78" s="7"/>
      <c r="P78" s="7"/>
      <c r="Q78" s="7"/>
      <c r="S78" s="7"/>
      <c r="T78" s="7"/>
      <c r="V78" s="7"/>
      <c r="W78" s="7"/>
      <c r="X78" s="7"/>
      <c r="Z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</row>
    <row r="79" spans="1:41" x14ac:dyDescent="0.25">
      <c r="A79" s="7"/>
      <c r="G79" s="10"/>
      <c r="I79" s="1"/>
      <c r="J79" s="1" t="str">
        <f t="shared" si="6"/>
        <v xml:space="preserve"> </v>
      </c>
      <c r="K79" s="7"/>
      <c r="L79" s="7"/>
      <c r="M79" s="7"/>
      <c r="P79" s="7"/>
      <c r="Q79" s="7"/>
      <c r="S79" s="7"/>
      <c r="T79" s="7"/>
      <c r="V79" s="7"/>
      <c r="W79" s="7"/>
      <c r="X79" s="7"/>
      <c r="Z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</row>
    <row r="80" spans="1:41" x14ac:dyDescent="0.25">
      <c r="A80" s="7"/>
      <c r="G80" s="10"/>
      <c r="I80" s="1"/>
      <c r="J80" s="1" t="str">
        <f t="shared" si="6"/>
        <v xml:space="preserve"> </v>
      </c>
      <c r="K80" s="7"/>
      <c r="L80" s="7"/>
      <c r="M80" s="7"/>
      <c r="P80" s="7"/>
      <c r="Q80" s="7"/>
      <c r="S80" s="7"/>
      <c r="T80" s="7"/>
      <c r="V80" s="7"/>
      <c r="W80" s="7"/>
      <c r="X80" s="7"/>
      <c r="Z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</row>
    <row r="81" spans="1:41" x14ac:dyDescent="0.25">
      <c r="A81" s="7"/>
      <c r="G81" s="10"/>
      <c r="I81" s="1"/>
      <c r="J81" s="1" t="str">
        <f t="shared" si="6"/>
        <v xml:space="preserve"> </v>
      </c>
      <c r="K81" s="7"/>
      <c r="L81" s="7"/>
      <c r="M81" s="7"/>
      <c r="P81" s="7"/>
      <c r="Q81" s="7"/>
      <c r="S81" s="7"/>
      <c r="T81" s="7"/>
      <c r="V81" s="7"/>
      <c r="W81" s="7"/>
      <c r="X81" s="7"/>
      <c r="Z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</row>
    <row r="82" spans="1:41" x14ac:dyDescent="0.25">
      <c r="A82" s="7"/>
      <c r="G82" s="10"/>
      <c r="I82" s="1"/>
      <c r="J82" s="1" t="str">
        <f t="shared" si="6"/>
        <v xml:space="preserve"> </v>
      </c>
      <c r="K82" s="7"/>
      <c r="L82" s="7"/>
      <c r="M82" s="7"/>
      <c r="P82" s="7"/>
      <c r="Q82" s="7"/>
      <c r="S82" s="7"/>
      <c r="T82" s="7"/>
      <c r="V82" s="7"/>
      <c r="W82" s="7"/>
      <c r="X82" s="7"/>
      <c r="Z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</row>
    <row r="83" spans="1:41" x14ac:dyDescent="0.25">
      <c r="A83" s="7"/>
      <c r="G83" s="10"/>
      <c r="I83" s="1"/>
      <c r="J83" s="1" t="str">
        <f t="shared" si="6"/>
        <v xml:space="preserve"> </v>
      </c>
      <c r="K83" s="7"/>
      <c r="L83" s="7"/>
      <c r="M83" s="7"/>
      <c r="P83" s="7"/>
      <c r="Q83" s="7"/>
      <c r="S83" s="7"/>
      <c r="T83" s="7"/>
      <c r="V83" s="7"/>
      <c r="W83" s="7"/>
      <c r="X83" s="7"/>
      <c r="Z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</row>
    <row r="84" spans="1:41" x14ac:dyDescent="0.25">
      <c r="A84" s="7"/>
      <c r="G84" s="10"/>
      <c r="I84" s="1"/>
      <c r="J84" s="1" t="str">
        <f t="shared" si="6"/>
        <v xml:space="preserve"> </v>
      </c>
      <c r="K84" s="7"/>
      <c r="L84" s="7"/>
      <c r="M84" s="7"/>
      <c r="P84" s="7"/>
      <c r="Q84" s="7"/>
      <c r="S84" s="7"/>
      <c r="T84" s="7"/>
      <c r="V84" s="7"/>
      <c r="W84" s="7"/>
      <c r="X84" s="7"/>
      <c r="Z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</row>
    <row r="85" spans="1:41" x14ac:dyDescent="0.25">
      <c r="A85" s="7"/>
      <c r="G85" s="10"/>
      <c r="I85" s="1"/>
      <c r="J85" s="1" t="str">
        <f t="shared" si="6"/>
        <v xml:space="preserve"> </v>
      </c>
      <c r="K85" s="7"/>
      <c r="L85" s="7"/>
      <c r="M85" s="7"/>
      <c r="P85" s="7"/>
      <c r="Q85" s="7"/>
      <c r="S85" s="7"/>
      <c r="T85" s="7"/>
      <c r="V85" s="7"/>
      <c r="W85" s="7"/>
      <c r="X85" s="7"/>
      <c r="Z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</row>
    <row r="86" spans="1:41" x14ac:dyDescent="0.25">
      <c r="A86" s="7"/>
      <c r="G86" s="10"/>
      <c r="I86" s="1"/>
      <c r="J86" s="1" t="str">
        <f t="shared" si="6"/>
        <v xml:space="preserve"> </v>
      </c>
      <c r="K86" s="7"/>
      <c r="L86" s="7"/>
      <c r="M86" s="7"/>
      <c r="P86" s="7"/>
      <c r="Q86" s="7"/>
      <c r="S86" s="7"/>
      <c r="T86" s="7"/>
      <c r="V86" s="7"/>
      <c r="W86" s="7"/>
      <c r="X86" s="7"/>
      <c r="Z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</row>
    <row r="87" spans="1:41" x14ac:dyDescent="0.25">
      <c r="A87" s="7"/>
      <c r="G87" s="10"/>
      <c r="I87" s="1"/>
      <c r="J87" s="1" t="str">
        <f t="shared" si="6"/>
        <v xml:space="preserve"> </v>
      </c>
      <c r="K87" s="7"/>
      <c r="L87" s="7"/>
      <c r="M87" s="7"/>
      <c r="P87" s="7"/>
      <c r="Q87" s="7"/>
      <c r="S87" s="7"/>
      <c r="T87" s="7"/>
      <c r="V87" s="7"/>
      <c r="W87" s="7"/>
      <c r="X87" s="7"/>
      <c r="Z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</row>
    <row r="88" spans="1:41" x14ac:dyDescent="0.25">
      <c r="A88" s="7"/>
      <c r="G88" s="10"/>
      <c r="I88" s="1"/>
      <c r="J88" s="1" t="str">
        <f t="shared" si="6"/>
        <v xml:space="preserve"> </v>
      </c>
      <c r="K88" s="7"/>
      <c r="L88" s="7"/>
      <c r="M88" s="7"/>
      <c r="P88" s="7"/>
      <c r="Q88" s="7"/>
      <c r="S88" s="7"/>
      <c r="T88" s="7"/>
      <c r="V88" s="7"/>
      <c r="W88" s="7"/>
      <c r="X88" s="7"/>
      <c r="Z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</row>
    <row r="89" spans="1:41" x14ac:dyDescent="0.25">
      <c r="A89" s="7"/>
      <c r="G89" s="10"/>
      <c r="I89" s="1"/>
      <c r="J89" s="1" t="str">
        <f t="shared" si="6"/>
        <v xml:space="preserve"> </v>
      </c>
      <c r="K89" s="7"/>
      <c r="L89" s="7"/>
      <c r="M89" s="7"/>
      <c r="P89" s="7"/>
      <c r="Q89" s="7"/>
      <c r="S89" s="7"/>
      <c r="T89" s="7"/>
      <c r="V89" s="7"/>
      <c r="W89" s="7"/>
      <c r="X89" s="7"/>
      <c r="Z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</row>
    <row r="90" spans="1:41" x14ac:dyDescent="0.25">
      <c r="A90" s="7"/>
      <c r="G90" s="10"/>
      <c r="I90" s="1"/>
      <c r="J90" s="1" t="str">
        <f t="shared" si="6"/>
        <v xml:space="preserve"> </v>
      </c>
      <c r="K90" s="7"/>
      <c r="L90" s="7"/>
      <c r="M90" s="7"/>
      <c r="P90" s="7"/>
      <c r="Q90" s="7"/>
      <c r="S90" s="7"/>
      <c r="T90" s="7"/>
      <c r="V90" s="7"/>
      <c r="W90" s="7"/>
      <c r="X90" s="7"/>
      <c r="Z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1:41" x14ac:dyDescent="0.25">
      <c r="A91" s="7"/>
      <c r="G91" s="10"/>
      <c r="I91" s="1"/>
      <c r="J91" s="1" t="str">
        <f t="shared" si="6"/>
        <v xml:space="preserve"> </v>
      </c>
      <c r="K91" s="7"/>
      <c r="L91" s="7"/>
      <c r="M91" s="7"/>
      <c r="P91" s="7"/>
      <c r="Q91" s="7"/>
      <c r="S91" s="7"/>
      <c r="T91" s="7"/>
      <c r="V91" s="7"/>
      <c r="W91" s="7"/>
      <c r="X91" s="7"/>
      <c r="Z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</row>
    <row r="92" spans="1:41" x14ac:dyDescent="0.25">
      <c r="A92" s="7"/>
      <c r="G92" s="10"/>
      <c r="I92" s="1"/>
      <c r="J92" s="1" t="str">
        <f t="shared" si="6"/>
        <v xml:space="preserve"> </v>
      </c>
      <c r="K92" s="7"/>
      <c r="L92" s="7"/>
      <c r="M92" s="7"/>
      <c r="P92" s="7"/>
      <c r="Q92" s="7"/>
      <c r="S92" s="7"/>
      <c r="T92" s="7"/>
      <c r="V92" s="7"/>
      <c r="W92" s="7"/>
      <c r="X92" s="7"/>
      <c r="Z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</row>
    <row r="93" spans="1:41" x14ac:dyDescent="0.25">
      <c r="A93" s="7"/>
      <c r="G93" s="10"/>
      <c r="I93" s="1"/>
      <c r="J93" s="1" t="str">
        <f t="shared" si="6"/>
        <v xml:space="preserve"> </v>
      </c>
      <c r="K93" s="7"/>
      <c r="L93" s="7"/>
      <c r="M93" s="7"/>
      <c r="P93" s="7"/>
      <c r="Q93" s="7"/>
      <c r="S93" s="7"/>
      <c r="T93" s="7"/>
      <c r="V93" s="7"/>
      <c r="W93" s="7"/>
      <c r="X93" s="7"/>
      <c r="Z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</row>
    <row r="94" spans="1:41" x14ac:dyDescent="0.25">
      <c r="A94" s="7"/>
      <c r="G94" s="10"/>
      <c r="I94" s="1"/>
      <c r="J94" s="1" t="str">
        <f t="shared" si="6"/>
        <v xml:space="preserve"> </v>
      </c>
      <c r="K94" s="7"/>
      <c r="L94" s="7"/>
      <c r="M94" s="7"/>
      <c r="P94" s="7"/>
      <c r="Q94" s="7"/>
      <c r="S94" s="7"/>
      <c r="T94" s="7"/>
      <c r="V94" s="7"/>
      <c r="W94" s="7"/>
      <c r="X94" s="7"/>
      <c r="Z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</row>
    <row r="95" spans="1:41" x14ac:dyDescent="0.25">
      <c r="A95" s="7"/>
      <c r="G95" s="10"/>
      <c r="I95" s="1"/>
      <c r="J95" s="1" t="str">
        <f t="shared" si="6"/>
        <v xml:space="preserve"> </v>
      </c>
      <c r="K95" s="7"/>
      <c r="L95" s="7"/>
      <c r="M95" s="7"/>
      <c r="P95" s="7"/>
      <c r="Q95" s="7"/>
      <c r="S95" s="7"/>
      <c r="T95" s="7"/>
      <c r="V95" s="7"/>
      <c r="W95" s="7"/>
      <c r="X95" s="7"/>
      <c r="Z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1:41" x14ac:dyDescent="0.25">
      <c r="A96" s="7"/>
      <c r="G96" s="10"/>
      <c r="I96" s="1"/>
      <c r="J96" s="1" t="str">
        <f t="shared" si="6"/>
        <v xml:space="preserve"> </v>
      </c>
      <c r="K96" s="7"/>
      <c r="L96" s="7"/>
      <c r="M96" s="7"/>
      <c r="P96" s="7"/>
      <c r="Q96" s="7"/>
      <c r="S96" s="7"/>
      <c r="T96" s="7"/>
      <c r="V96" s="7"/>
      <c r="W96" s="7"/>
      <c r="X96" s="7"/>
      <c r="Z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1:41" x14ac:dyDescent="0.25">
      <c r="A97" s="7"/>
      <c r="G97" s="10"/>
      <c r="I97" s="1"/>
      <c r="J97" s="1" t="str">
        <f t="shared" si="6"/>
        <v xml:space="preserve"> </v>
      </c>
      <c r="K97" s="7"/>
      <c r="L97" s="7"/>
      <c r="M97" s="7"/>
      <c r="P97" s="7"/>
      <c r="Q97" s="7"/>
      <c r="S97" s="7"/>
      <c r="T97" s="7"/>
      <c r="V97" s="7"/>
      <c r="W97" s="7"/>
      <c r="X97" s="7"/>
      <c r="Z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1:41" x14ac:dyDescent="0.25">
      <c r="A98" s="7"/>
      <c r="G98" s="10"/>
      <c r="I98" s="1"/>
      <c r="J98" s="1" t="str">
        <f t="shared" si="6"/>
        <v xml:space="preserve"> </v>
      </c>
      <c r="K98" s="7"/>
      <c r="L98" s="7"/>
      <c r="M98" s="7"/>
      <c r="P98" s="7"/>
      <c r="Q98" s="7"/>
      <c r="S98" s="7"/>
      <c r="T98" s="7"/>
      <c r="V98" s="7"/>
      <c r="W98" s="7"/>
      <c r="X98" s="7"/>
      <c r="Z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1:41" x14ac:dyDescent="0.25">
      <c r="A99" s="7"/>
      <c r="G99" s="10"/>
      <c r="I99" s="1"/>
      <c r="J99" s="1" t="str">
        <f t="shared" si="6"/>
        <v xml:space="preserve"> </v>
      </c>
      <c r="K99" s="7"/>
      <c r="L99" s="7"/>
      <c r="M99" s="7"/>
      <c r="P99" s="7"/>
      <c r="Q99" s="7"/>
      <c r="S99" s="7"/>
      <c r="T99" s="7"/>
      <c r="V99" s="7"/>
      <c r="W99" s="7"/>
      <c r="X99" s="7"/>
      <c r="Z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1:41" x14ac:dyDescent="0.25">
      <c r="A100" s="7"/>
      <c r="G100" s="10"/>
      <c r="I100" s="1"/>
      <c r="J100" s="1" t="str">
        <f t="shared" si="6"/>
        <v xml:space="preserve"> </v>
      </c>
      <c r="K100" s="7"/>
      <c r="L100" s="7"/>
      <c r="M100" s="7"/>
      <c r="P100" s="7"/>
      <c r="Q100" s="7"/>
      <c r="S100" s="7"/>
      <c r="T100" s="7"/>
      <c r="V100" s="7"/>
      <c r="W100" s="7"/>
      <c r="X100" s="7"/>
      <c r="Z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1:41" x14ac:dyDescent="0.25">
      <c r="A101" s="7"/>
      <c r="G101" s="10"/>
      <c r="I101" s="1"/>
      <c r="J101" s="1" t="str">
        <f t="shared" si="6"/>
        <v xml:space="preserve"> </v>
      </c>
      <c r="K101" s="7"/>
      <c r="L101" s="7"/>
      <c r="M101" s="7"/>
      <c r="P101" s="7"/>
      <c r="Q101" s="7"/>
      <c r="S101" s="7"/>
      <c r="T101" s="7"/>
      <c r="V101" s="7"/>
      <c r="W101" s="7"/>
      <c r="X101" s="7"/>
      <c r="Z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</row>
    <row r="102" spans="1:41" x14ac:dyDescent="0.25">
      <c r="A102" s="7"/>
      <c r="G102" s="10"/>
      <c r="I102" s="1"/>
      <c r="J102" s="1" t="str">
        <f t="shared" si="6"/>
        <v xml:space="preserve"> </v>
      </c>
      <c r="K102" s="7"/>
      <c r="L102" s="7"/>
      <c r="M102" s="7"/>
      <c r="P102" s="7"/>
      <c r="Q102" s="7"/>
      <c r="S102" s="7"/>
      <c r="T102" s="7"/>
      <c r="V102" s="7"/>
      <c r="W102" s="7"/>
      <c r="X102" s="7"/>
      <c r="Z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</row>
    <row r="103" spans="1:41" x14ac:dyDescent="0.25">
      <c r="A103" s="7"/>
      <c r="G103" s="10"/>
      <c r="I103" s="1"/>
      <c r="J103" s="1" t="str">
        <f t="shared" si="6"/>
        <v xml:space="preserve"> </v>
      </c>
      <c r="K103" s="7"/>
      <c r="L103" s="7"/>
      <c r="M103" s="7"/>
      <c r="P103" s="7"/>
      <c r="Q103" s="7"/>
      <c r="S103" s="7"/>
      <c r="T103" s="7"/>
      <c r="V103" s="7"/>
      <c r="W103" s="7"/>
      <c r="X103" s="7"/>
      <c r="Z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</row>
    <row r="104" spans="1:41" x14ac:dyDescent="0.25">
      <c r="A104" s="7"/>
      <c r="G104" s="10"/>
      <c r="I104" s="1"/>
      <c r="J104" s="1" t="str">
        <f t="shared" si="6"/>
        <v xml:space="preserve"> </v>
      </c>
      <c r="K104" s="7"/>
      <c r="L104" s="7"/>
      <c r="M104" s="7"/>
      <c r="P104" s="7"/>
      <c r="Q104" s="7"/>
      <c r="S104" s="7"/>
      <c r="T104" s="7"/>
      <c r="V104" s="7"/>
      <c r="W104" s="7"/>
      <c r="X104" s="7"/>
      <c r="Z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</row>
    <row r="105" spans="1:41" x14ac:dyDescent="0.25">
      <c r="A105" s="7"/>
      <c r="G105" s="10"/>
      <c r="I105" s="1"/>
      <c r="J105" s="1" t="str">
        <f t="shared" si="6"/>
        <v xml:space="preserve"> </v>
      </c>
      <c r="K105" s="7"/>
      <c r="L105" s="7"/>
      <c r="M105" s="7"/>
      <c r="P105" s="7"/>
      <c r="Q105" s="7"/>
      <c r="S105" s="7"/>
      <c r="T105" s="7"/>
      <c r="V105" s="7"/>
      <c r="W105" s="7"/>
      <c r="X105" s="7"/>
      <c r="Z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</row>
    <row r="106" spans="1:41" x14ac:dyDescent="0.25">
      <c r="A106" s="7"/>
      <c r="G106" s="10"/>
      <c r="I106" s="1"/>
      <c r="J106" s="1" t="str">
        <f t="shared" si="6"/>
        <v xml:space="preserve"> </v>
      </c>
      <c r="K106" s="7"/>
      <c r="L106" s="7"/>
      <c r="M106" s="7"/>
      <c r="P106" s="7"/>
      <c r="Q106" s="7"/>
      <c r="S106" s="7"/>
      <c r="T106" s="7"/>
      <c r="V106" s="7"/>
      <c r="W106" s="7"/>
      <c r="X106" s="7"/>
      <c r="Z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</row>
    <row r="107" spans="1:41" x14ac:dyDescent="0.25">
      <c r="A107" s="7"/>
      <c r="G107" s="10"/>
      <c r="I107" s="1"/>
      <c r="J107" s="1" t="str">
        <f t="shared" si="6"/>
        <v xml:space="preserve"> </v>
      </c>
      <c r="K107" s="7"/>
      <c r="L107" s="7"/>
      <c r="M107" s="7"/>
      <c r="P107" s="7"/>
      <c r="Q107" s="7"/>
      <c r="S107" s="7"/>
      <c r="T107" s="7"/>
      <c r="V107" s="7"/>
      <c r="W107" s="7"/>
      <c r="X107" s="7"/>
      <c r="Z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</row>
    <row r="108" spans="1:41" x14ac:dyDescent="0.25">
      <c r="A108" s="7"/>
      <c r="G108" s="10"/>
      <c r="I108" s="1"/>
      <c r="J108" s="1" t="str">
        <f t="shared" si="6"/>
        <v xml:space="preserve"> </v>
      </c>
      <c r="K108" s="7"/>
      <c r="L108" s="7"/>
      <c r="M108" s="7"/>
      <c r="P108" s="7"/>
      <c r="Q108" s="7"/>
      <c r="S108" s="7"/>
      <c r="T108" s="7"/>
      <c r="V108" s="7"/>
      <c r="W108" s="7"/>
      <c r="X108" s="7"/>
      <c r="Z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</row>
    <row r="109" spans="1:41" x14ac:dyDescent="0.25">
      <c r="A109" s="7"/>
      <c r="G109" s="10"/>
      <c r="I109" s="1"/>
      <c r="J109" s="1" t="str">
        <f t="shared" si="6"/>
        <v xml:space="preserve"> </v>
      </c>
      <c r="K109" s="7"/>
      <c r="L109" s="7"/>
      <c r="M109" s="7"/>
      <c r="P109" s="7"/>
      <c r="Q109" s="7"/>
      <c r="S109" s="7"/>
      <c r="T109" s="7"/>
      <c r="V109" s="7"/>
      <c r="W109" s="7"/>
      <c r="X109" s="7"/>
      <c r="Z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</row>
    <row r="110" spans="1:41" x14ac:dyDescent="0.25">
      <c r="A110" s="7"/>
      <c r="G110" s="10"/>
      <c r="I110" s="1"/>
      <c r="J110" s="1" t="str">
        <f t="shared" si="6"/>
        <v xml:space="preserve"> </v>
      </c>
      <c r="K110" s="7"/>
      <c r="L110" s="7"/>
      <c r="M110" s="7"/>
      <c r="P110" s="7"/>
      <c r="Q110" s="7"/>
      <c r="S110" s="7"/>
      <c r="T110" s="7"/>
      <c r="V110" s="7"/>
      <c r="W110" s="7"/>
      <c r="X110" s="7"/>
      <c r="Z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</row>
    <row r="111" spans="1:41" x14ac:dyDescent="0.25">
      <c r="A111" s="7"/>
      <c r="G111" s="10"/>
      <c r="I111" s="1"/>
      <c r="J111" s="1" t="str">
        <f t="shared" si="6"/>
        <v xml:space="preserve"> </v>
      </c>
      <c r="K111" s="7"/>
      <c r="L111" s="7"/>
      <c r="M111" s="7"/>
      <c r="P111" s="7"/>
      <c r="Q111" s="7"/>
      <c r="S111" s="7"/>
      <c r="T111" s="7"/>
      <c r="V111" s="7"/>
      <c r="W111" s="7"/>
      <c r="X111" s="7"/>
      <c r="Z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</row>
    <row r="112" spans="1:41" x14ac:dyDescent="0.25">
      <c r="A112" s="7"/>
      <c r="G112" s="10"/>
      <c r="I112" s="1"/>
      <c r="J112" s="1" t="str">
        <f t="shared" si="6"/>
        <v xml:space="preserve"> </v>
      </c>
      <c r="K112" s="7"/>
      <c r="L112" s="7"/>
      <c r="M112" s="7"/>
      <c r="P112" s="7"/>
      <c r="Q112" s="7"/>
      <c r="S112" s="7"/>
      <c r="T112" s="7"/>
      <c r="V112" s="7"/>
      <c r="W112" s="7"/>
      <c r="X112" s="7"/>
      <c r="Z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</row>
    <row r="113" spans="1:41" x14ac:dyDescent="0.25">
      <c r="A113" s="7"/>
      <c r="G113" s="10"/>
      <c r="I113" s="1"/>
      <c r="J113" s="1" t="str">
        <f t="shared" si="6"/>
        <v xml:space="preserve"> </v>
      </c>
      <c r="K113" s="7"/>
      <c r="L113" s="7"/>
      <c r="M113" s="7"/>
      <c r="P113" s="7"/>
      <c r="Q113" s="7"/>
      <c r="S113" s="7"/>
      <c r="T113" s="7"/>
      <c r="V113" s="7"/>
      <c r="W113" s="7"/>
      <c r="X113" s="7"/>
      <c r="Z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</row>
    <row r="114" spans="1:41" x14ac:dyDescent="0.25">
      <c r="A114" s="7"/>
      <c r="G114" s="10"/>
      <c r="I114" s="1"/>
      <c r="J114" s="1" t="str">
        <f t="shared" si="6"/>
        <v xml:space="preserve"> </v>
      </c>
      <c r="K114" s="7"/>
      <c r="L114" s="7"/>
      <c r="M114" s="7"/>
      <c r="P114" s="7"/>
      <c r="Q114" s="7"/>
      <c r="S114" s="7"/>
      <c r="T114" s="7"/>
      <c r="V114" s="7"/>
      <c r="W114" s="7"/>
      <c r="X114" s="7"/>
      <c r="Z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</row>
    <row r="115" spans="1:41" x14ac:dyDescent="0.25">
      <c r="A115" s="7"/>
      <c r="G115" s="10"/>
      <c r="I115" s="1"/>
      <c r="J115" s="1" t="str">
        <f t="shared" si="6"/>
        <v xml:space="preserve"> </v>
      </c>
      <c r="K115" s="7"/>
      <c r="L115" s="7"/>
      <c r="M115" s="7"/>
      <c r="P115" s="7"/>
      <c r="Q115" s="7"/>
      <c r="S115" s="7"/>
      <c r="T115" s="7"/>
      <c r="V115" s="7"/>
      <c r="W115" s="7"/>
      <c r="X115" s="7"/>
      <c r="Z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</row>
    <row r="116" spans="1:41" x14ac:dyDescent="0.25">
      <c r="A116" s="7"/>
      <c r="G116" s="10"/>
      <c r="I116" s="1"/>
      <c r="J116" s="1" t="str">
        <f t="shared" si="6"/>
        <v xml:space="preserve"> </v>
      </c>
      <c r="K116" s="7"/>
      <c r="L116" s="7"/>
      <c r="M116" s="7"/>
      <c r="P116" s="7"/>
      <c r="Q116" s="7"/>
      <c r="S116" s="7"/>
      <c r="T116" s="7"/>
      <c r="V116" s="7"/>
      <c r="W116" s="7"/>
      <c r="X116" s="7"/>
      <c r="Z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</row>
    <row r="117" spans="1:41" x14ac:dyDescent="0.25">
      <c r="A117" s="7"/>
      <c r="G117" s="10"/>
      <c r="I117" s="1"/>
      <c r="J117" s="1" t="str">
        <f t="shared" si="6"/>
        <v xml:space="preserve"> </v>
      </c>
      <c r="K117" s="7"/>
      <c r="L117" s="7"/>
      <c r="M117" s="7"/>
      <c r="P117" s="7"/>
      <c r="Q117" s="7"/>
      <c r="S117" s="7"/>
      <c r="T117" s="7"/>
      <c r="V117" s="7"/>
      <c r="W117" s="7"/>
      <c r="X117" s="7"/>
      <c r="Z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</row>
    <row r="118" spans="1:41" x14ac:dyDescent="0.25">
      <c r="A118" s="7"/>
      <c r="G118" s="10"/>
      <c r="I118" s="1"/>
      <c r="J118" s="1" t="str">
        <f t="shared" si="6"/>
        <v xml:space="preserve"> </v>
      </c>
      <c r="K118" s="7"/>
      <c r="L118" s="7"/>
      <c r="M118" s="7"/>
      <c r="P118" s="7"/>
      <c r="Q118" s="7"/>
      <c r="S118" s="7"/>
      <c r="T118" s="7"/>
      <c r="V118" s="7"/>
      <c r="W118" s="7"/>
      <c r="X118" s="7"/>
      <c r="Z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</row>
    <row r="119" spans="1:41" x14ac:dyDescent="0.25">
      <c r="A119" s="7"/>
      <c r="G119" s="10"/>
      <c r="I119" s="1"/>
      <c r="J119" s="1" t="str">
        <f t="shared" si="6"/>
        <v xml:space="preserve"> </v>
      </c>
      <c r="K119" s="7"/>
      <c r="L119" s="7"/>
      <c r="M119" s="7"/>
      <c r="P119" s="7"/>
      <c r="Q119" s="7"/>
      <c r="S119" s="7"/>
      <c r="T119" s="7"/>
      <c r="V119" s="7"/>
      <c r="W119" s="7"/>
      <c r="X119" s="7"/>
      <c r="Z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</row>
    <row r="120" spans="1:41" x14ac:dyDescent="0.25">
      <c r="A120" s="7"/>
      <c r="G120" s="10"/>
      <c r="I120" s="1"/>
      <c r="J120" s="1" t="str">
        <f t="shared" si="6"/>
        <v xml:space="preserve"> </v>
      </c>
      <c r="K120" s="7"/>
      <c r="L120" s="7"/>
      <c r="M120" s="7"/>
      <c r="P120" s="7"/>
      <c r="Q120" s="7"/>
      <c r="S120" s="7"/>
      <c r="T120" s="7"/>
      <c r="V120" s="7"/>
      <c r="W120" s="7"/>
      <c r="X120" s="7"/>
      <c r="Z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</row>
    <row r="121" spans="1:41" x14ac:dyDescent="0.25">
      <c r="A121" s="7"/>
      <c r="G121" s="10"/>
      <c r="I121" s="1"/>
      <c r="J121" s="1" t="str">
        <f t="shared" si="6"/>
        <v xml:space="preserve"> </v>
      </c>
      <c r="K121" s="7"/>
      <c r="L121" s="7"/>
      <c r="M121" s="7"/>
      <c r="P121" s="7"/>
      <c r="Q121" s="7"/>
      <c r="S121" s="7"/>
      <c r="T121" s="7"/>
      <c r="V121" s="7"/>
      <c r="W121" s="7"/>
      <c r="X121" s="7"/>
      <c r="Z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</row>
    <row r="122" spans="1:41" x14ac:dyDescent="0.25">
      <c r="A122" s="7"/>
      <c r="G122" s="10"/>
      <c r="I122" s="1"/>
      <c r="J122" s="1" t="str">
        <f t="shared" si="6"/>
        <v xml:space="preserve"> </v>
      </c>
      <c r="K122" s="7"/>
      <c r="L122" s="7"/>
      <c r="M122" s="7"/>
      <c r="P122" s="7"/>
      <c r="Q122" s="7"/>
      <c r="S122" s="7"/>
      <c r="T122" s="7"/>
      <c r="V122" s="7"/>
      <c r="W122" s="7"/>
      <c r="X122" s="7"/>
      <c r="Z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</row>
    <row r="123" spans="1:41" x14ac:dyDescent="0.25">
      <c r="A123" s="7"/>
      <c r="G123" s="10"/>
      <c r="I123" s="1"/>
      <c r="J123" s="1" t="str">
        <f t="shared" si="6"/>
        <v xml:space="preserve"> </v>
      </c>
      <c r="K123" s="7"/>
      <c r="L123" s="7"/>
      <c r="M123" s="7"/>
      <c r="P123" s="7"/>
      <c r="Q123" s="7"/>
      <c r="S123" s="7"/>
      <c r="T123" s="7"/>
      <c r="V123" s="7"/>
      <c r="W123" s="7"/>
      <c r="X123" s="7"/>
      <c r="Z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</row>
    <row r="124" spans="1:41" x14ac:dyDescent="0.25">
      <c r="A124" s="7"/>
      <c r="G124" s="10"/>
      <c r="I124" s="1"/>
      <c r="J124" s="1" t="str">
        <f t="shared" si="6"/>
        <v xml:space="preserve"> </v>
      </c>
      <c r="K124" s="7"/>
      <c r="L124" s="7"/>
      <c r="M124" s="7"/>
      <c r="P124" s="7"/>
      <c r="Q124" s="7"/>
      <c r="S124" s="7"/>
      <c r="T124" s="7"/>
      <c r="V124" s="7"/>
      <c r="W124" s="7"/>
      <c r="X124" s="7"/>
      <c r="Z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</row>
    <row r="125" spans="1:41" x14ac:dyDescent="0.25">
      <c r="A125" s="7"/>
      <c r="G125" s="10"/>
      <c r="I125" s="1"/>
      <c r="J125" s="1" t="str">
        <f t="shared" si="6"/>
        <v xml:space="preserve"> </v>
      </c>
      <c r="K125" s="7"/>
      <c r="L125" s="7"/>
      <c r="M125" s="7"/>
      <c r="P125" s="7"/>
      <c r="Q125" s="7"/>
      <c r="S125" s="7"/>
      <c r="T125" s="7"/>
      <c r="V125" s="7"/>
      <c r="W125" s="7"/>
      <c r="X125" s="7"/>
      <c r="Z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</row>
  </sheetData>
  <mergeCells count="3">
    <mergeCell ref="D2:H2"/>
    <mergeCell ref="B3:C3"/>
    <mergeCell ref="B4:C4"/>
  </mergeCells>
  <conditionalFormatting sqref="B5">
    <cfRule type="expression" dxfId="110" priority="17">
      <formula>AND($C5="",ROW($C5)&gt;7)</formula>
    </cfRule>
  </conditionalFormatting>
  <conditionalFormatting sqref="B9:B12 D16:D20 B16:B21 B36">
    <cfRule type="expression" dxfId="109" priority="55">
      <formula>AND(#REF!="",ROW(#REF!)&gt;7)</formula>
    </cfRule>
  </conditionalFormatting>
  <conditionalFormatting sqref="B14">
    <cfRule type="expression" dxfId="108" priority="57">
      <formula>AND(#REF!="",ROW(#REF!)&gt;7)</formula>
    </cfRule>
  </conditionalFormatting>
  <conditionalFormatting sqref="B29:B30">
    <cfRule type="expression" dxfId="107" priority="63">
      <formula>AND(#REF!="",ROW(#REF!)&gt;7)</formula>
    </cfRule>
  </conditionalFormatting>
  <conditionalFormatting sqref="B32:B34">
    <cfRule type="expression" dxfId="106" priority="32">
      <formula>AND(#REF!="",ROW(#REF!)&gt;7)</formula>
    </cfRule>
  </conditionalFormatting>
  <conditionalFormatting sqref="B8:H8">
    <cfRule type="expression" dxfId="105" priority="67">
      <formula>AND($C8="",ROW($C8)&gt;7)</formula>
    </cfRule>
  </conditionalFormatting>
  <conditionalFormatting sqref="B1:J1 J2:J3 B4:J4 C5:J5 B6:J7 I28:J31 B2:C3 B15:F15 C26:F26 B26:B28 C28:F28 B31:F31">
    <cfRule type="expression" dxfId="104" priority="77">
      <formula>AND($C1="",ROW($C1)&gt;7)</formula>
    </cfRule>
  </conditionalFormatting>
  <conditionalFormatting sqref="B22:AA22">
    <cfRule type="expression" dxfId="103" priority="29">
      <formula>AND($C22="",ROW($C22)&gt;7)</formula>
    </cfRule>
  </conditionalFormatting>
  <conditionalFormatting sqref="B35:AA35">
    <cfRule type="expression" dxfId="102" priority="31">
      <formula>AND($C35="",ROW($C35)&gt;7)</formula>
    </cfRule>
  </conditionalFormatting>
  <conditionalFormatting sqref="C29:C30">
    <cfRule type="expression" dxfId="101" priority="18">
      <formula>AND($C29="",ROW($C29)&gt;7)</formula>
    </cfRule>
  </conditionalFormatting>
  <conditionalFormatting sqref="D2">
    <cfRule type="expression" dxfId="100" priority="72">
      <formula>AND($C2="",ROW($C2)&gt;7)</formula>
    </cfRule>
  </conditionalFormatting>
  <conditionalFormatting sqref="D10:D11">
    <cfRule type="expression" dxfId="99" priority="41">
      <formula>AND(#REF!="",ROW(#REF!)&gt;7)</formula>
    </cfRule>
  </conditionalFormatting>
  <conditionalFormatting sqref="D14">
    <cfRule type="expression" dxfId="98" priority="47">
      <formula>AND(#REF!="",ROW(#REF!)&gt;7)</formula>
    </cfRule>
  </conditionalFormatting>
  <conditionalFormatting sqref="D3:I3">
    <cfRule type="expression" dxfId="97" priority="71">
      <formula>AND($C3="",ROW($C3)&gt;7)</formula>
    </cfRule>
  </conditionalFormatting>
  <conditionalFormatting sqref="F32">
    <cfRule type="expression" dxfId="96" priority="34">
      <formula>AND($C32="",ROW($C32)&gt;7)</formula>
    </cfRule>
  </conditionalFormatting>
  <conditionalFormatting sqref="G9:H15">
    <cfRule type="expression" dxfId="95" priority="40">
      <formula>AND($C9="",ROW($C9)&gt;7)</formula>
    </cfRule>
  </conditionalFormatting>
  <conditionalFormatting sqref="G24:H31">
    <cfRule type="expression" dxfId="94" priority="19">
      <formula>AND($C24="",ROW($C24)&gt;7)</formula>
    </cfRule>
  </conditionalFormatting>
  <conditionalFormatting sqref="G23:AA23">
    <cfRule type="expression" dxfId="93" priority="16">
      <formula>AND($C23="",ROW($C23)&gt;7)</formula>
    </cfRule>
  </conditionalFormatting>
  <conditionalFormatting sqref="H36:AA36">
    <cfRule type="expression" dxfId="92" priority="1">
      <formula>AND($C36="",ROW($C36)&gt;7)</formula>
    </cfRule>
  </conditionalFormatting>
  <conditionalFormatting sqref="I2">
    <cfRule type="expression" dxfId="91" priority="78">
      <formula>AND($C5="",ROW($C5)&gt;7)</formula>
    </cfRule>
    <cfRule type="expression" dxfId="90" priority="79">
      <formula>AND($C3="",ROW($C3)&gt;7)</formula>
    </cfRule>
  </conditionalFormatting>
  <conditionalFormatting sqref="I8:AA15 C10:D10 B13:F13 C16:D20 G16:O20 Z16:Z20 P16:Y21 H21:O21 Z21:AA21 C23 I24:AA27 K28:AA31 B37:AA125">
    <cfRule type="expression" dxfId="89" priority="53">
      <formula>AND($C8="",ROW($C8)&gt;7)</formula>
    </cfRule>
  </conditionalFormatting>
  <conditionalFormatting sqref="I32:AA34">
    <cfRule type="expression" dxfId="88" priority="5">
      <formula>AND($C32="",ROW($C32)&gt;7)</formula>
    </cfRule>
  </conditionalFormatting>
  <conditionalFormatting sqref="J1:J125">
    <cfRule type="expression" dxfId="87" priority="76">
      <formula>AND($J1="",ROW($C1)&gt;7)</formula>
    </cfRule>
  </conditionalFormatting>
  <conditionalFormatting sqref="K1:AA7">
    <cfRule type="expression" dxfId="86" priority="8">
      <formula>AND($C1="",ROW($C1)&gt;7)</formula>
    </cfRule>
  </conditionalFormatting>
  <pageMargins left="0.25" right="0.25" top="0.75" bottom="0.75" header="0.3" footer="0.3"/>
  <pageSetup paperSize="8" scale="3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27F1-BDE7-4084-B729-C1AB32AC163B}">
  <sheetPr>
    <tabColor theme="9" tint="0.79998168889431442"/>
    <pageSetUpPr fitToPage="1"/>
  </sheetPr>
  <dimension ref="A1:AN130"/>
  <sheetViews>
    <sheetView topLeftCell="H5" zoomScale="70" zoomScaleNormal="70" workbookViewId="0">
      <selection activeCell="J43" sqref="J43:Z44"/>
    </sheetView>
  </sheetViews>
  <sheetFormatPr defaultRowHeight="15" x14ac:dyDescent="0.25"/>
  <cols>
    <col min="2" max="2" width="43.140625" customWidth="1"/>
    <col min="3" max="3" width="31.7109375" customWidth="1"/>
    <col min="4" max="4" width="100.7109375" customWidth="1"/>
    <col min="5" max="5" width="24.140625" customWidth="1"/>
    <col min="6" max="6" width="12.5703125" customWidth="1"/>
    <col min="7" max="7" width="42.7109375" customWidth="1"/>
    <col min="8" max="8" width="31.28515625" customWidth="1"/>
    <col min="9" max="9" width="24.7109375" customWidth="1"/>
    <col min="11" max="11" width="15.7109375" customWidth="1"/>
    <col min="12" max="12" width="15.28515625" customWidth="1"/>
    <col min="13" max="13" width="16.28515625" customWidth="1"/>
    <col min="14" max="14" width="16.7109375" customWidth="1"/>
    <col min="15" max="15" width="17.140625" customWidth="1"/>
    <col min="16" max="16" width="17.7109375" customWidth="1"/>
    <col min="17" max="17" width="22.140625" customWidth="1"/>
    <col min="18" max="18" width="17.5703125" customWidth="1"/>
    <col min="19" max="19" width="19" customWidth="1"/>
    <col min="20" max="20" width="16.5703125" customWidth="1"/>
    <col min="21" max="22" width="14" customWidth="1"/>
    <col min="23" max="23" width="17" customWidth="1"/>
    <col min="24" max="24" width="16.140625" customWidth="1"/>
    <col min="25" max="25" width="22.42578125" customWidth="1"/>
  </cols>
  <sheetData>
    <row r="1" spans="2:26" x14ac:dyDescent="0.25">
      <c r="G1" s="10"/>
      <c r="I1" s="1"/>
      <c r="J1" s="1"/>
      <c r="K1" s="7"/>
      <c r="L1" s="7"/>
      <c r="O1" s="7"/>
      <c r="P1" s="7"/>
      <c r="R1" s="7"/>
      <c r="S1" s="7"/>
      <c r="U1" s="7"/>
      <c r="V1" s="7"/>
      <c r="W1" s="7"/>
      <c r="Y1" s="7"/>
    </row>
    <row r="2" spans="2:26" ht="18.75" x14ac:dyDescent="0.25">
      <c r="B2" s="14"/>
      <c r="C2" s="14"/>
      <c r="D2" s="86" t="s">
        <v>26</v>
      </c>
      <c r="E2" s="86"/>
      <c r="F2" s="86"/>
      <c r="G2" s="86"/>
      <c r="H2" s="86"/>
      <c r="I2" s="33"/>
      <c r="J2" s="16"/>
      <c r="K2" s="16"/>
      <c r="L2" s="16"/>
      <c r="M2" s="14"/>
      <c r="N2" s="14"/>
      <c r="O2" s="16"/>
      <c r="P2" s="16"/>
      <c r="Q2" s="14"/>
      <c r="R2" s="16"/>
      <c r="S2" s="16"/>
      <c r="T2" s="14"/>
      <c r="U2" s="16"/>
      <c r="V2" s="16"/>
      <c r="W2" s="16"/>
      <c r="X2" s="14"/>
      <c r="Y2" s="16"/>
      <c r="Z2" s="14"/>
    </row>
    <row r="3" spans="2:26" ht="15.75" x14ac:dyDescent="0.25">
      <c r="B3" s="83" t="s">
        <v>243</v>
      </c>
      <c r="C3" s="83"/>
      <c r="D3" s="18"/>
      <c r="E3" s="18"/>
      <c r="F3" s="18"/>
      <c r="G3" s="18"/>
      <c r="H3" s="18"/>
      <c r="I3" s="18"/>
      <c r="J3" s="19"/>
      <c r="K3" s="19"/>
      <c r="L3" s="19"/>
      <c r="M3" s="18"/>
      <c r="N3" s="18"/>
      <c r="O3" s="19"/>
      <c r="P3" s="19"/>
      <c r="Q3" s="18"/>
      <c r="R3" s="19"/>
      <c r="S3" s="19"/>
      <c r="T3" s="18"/>
      <c r="U3" s="19"/>
      <c r="V3" s="19"/>
      <c r="W3" s="19"/>
      <c r="X3" s="18"/>
      <c r="Y3" s="19"/>
      <c r="Z3" s="18"/>
    </row>
    <row r="4" spans="2:26" ht="13.15" customHeight="1" x14ac:dyDescent="0.25">
      <c r="B4" s="87" t="s">
        <v>263</v>
      </c>
      <c r="C4" s="83"/>
      <c r="D4" s="18"/>
      <c r="E4" s="18"/>
      <c r="F4" s="18"/>
      <c r="G4" s="17"/>
      <c r="H4" s="18"/>
      <c r="I4" s="19"/>
      <c r="J4" s="19"/>
      <c r="K4" s="19"/>
      <c r="L4" s="19"/>
      <c r="M4" s="18"/>
      <c r="N4" s="18"/>
      <c r="O4" s="19"/>
      <c r="P4" s="19"/>
      <c r="Q4" s="18"/>
      <c r="R4" s="19"/>
      <c r="S4" s="19"/>
      <c r="T4" s="18"/>
      <c r="U4" s="19"/>
      <c r="V4" s="19"/>
      <c r="W4" s="19"/>
      <c r="X4" s="18"/>
      <c r="Y4" s="19"/>
      <c r="Z4" s="18"/>
    </row>
    <row r="5" spans="2:26" ht="37.9" customHeight="1" x14ac:dyDescent="0.25">
      <c r="B5" s="18" t="s">
        <v>264</v>
      </c>
      <c r="C5" s="18"/>
      <c r="D5" s="18"/>
      <c r="E5" s="18"/>
      <c r="F5" s="18"/>
      <c r="G5" s="17"/>
      <c r="H5" s="18"/>
      <c r="I5" s="19"/>
      <c r="J5" s="19"/>
      <c r="K5" s="36"/>
      <c r="L5" s="36"/>
      <c r="M5" s="30" t="s">
        <v>28</v>
      </c>
      <c r="N5" s="30"/>
      <c r="O5" s="35"/>
      <c r="P5" s="35"/>
      <c r="Q5" s="30"/>
      <c r="R5" s="35"/>
      <c r="S5" s="35"/>
      <c r="T5" s="30"/>
      <c r="U5" s="35"/>
      <c r="V5" s="35"/>
      <c r="W5" s="35"/>
      <c r="X5" s="30"/>
      <c r="Y5" s="35"/>
      <c r="Z5" s="30"/>
    </row>
    <row r="6" spans="2:26" ht="15.75" x14ac:dyDescent="0.25">
      <c r="B6" s="32"/>
      <c r="C6" s="32"/>
      <c r="D6" s="32"/>
      <c r="E6" s="32"/>
      <c r="F6" s="32"/>
      <c r="G6" s="32"/>
      <c r="H6" s="32"/>
      <c r="I6" s="32"/>
      <c r="J6" s="21"/>
      <c r="K6" s="22" t="s">
        <v>29</v>
      </c>
      <c r="L6" s="22"/>
      <c r="M6" s="23" t="s">
        <v>29</v>
      </c>
      <c r="N6" s="24" t="s">
        <v>29</v>
      </c>
      <c r="O6" s="24" t="s">
        <v>29</v>
      </c>
      <c r="P6" s="24"/>
      <c r="Q6" s="24"/>
      <c r="R6" s="24"/>
      <c r="S6" s="24" t="s">
        <v>29</v>
      </c>
      <c r="T6" s="24"/>
      <c r="U6" s="24"/>
      <c r="V6" s="24" t="s">
        <v>29</v>
      </c>
      <c r="W6" s="24"/>
      <c r="X6" s="24" t="s">
        <v>29</v>
      </c>
      <c r="Y6" s="24"/>
      <c r="Z6" s="24"/>
    </row>
    <row r="7" spans="2:26" ht="186" customHeight="1" x14ac:dyDescent="0.25">
      <c r="B7" s="25" t="s">
        <v>30</v>
      </c>
      <c r="C7" s="25" t="s">
        <v>31</v>
      </c>
      <c r="D7" s="25" t="s">
        <v>32</v>
      </c>
      <c r="E7" s="25" t="s">
        <v>33</v>
      </c>
      <c r="F7" s="25" t="s">
        <v>34</v>
      </c>
      <c r="G7" s="25" t="s">
        <v>265</v>
      </c>
      <c r="H7" s="25" t="s">
        <v>266</v>
      </c>
      <c r="I7" s="26" t="s">
        <v>37</v>
      </c>
      <c r="J7" s="31" t="s">
        <v>38</v>
      </c>
      <c r="K7" s="34" t="s">
        <v>40</v>
      </c>
      <c r="L7" s="34" t="s">
        <v>41</v>
      </c>
      <c r="M7" s="29" t="s">
        <v>42</v>
      </c>
      <c r="N7" s="29" t="s">
        <v>43</v>
      </c>
      <c r="O7" s="29" t="s">
        <v>44</v>
      </c>
      <c r="P7" s="29" t="s">
        <v>45</v>
      </c>
      <c r="Q7" s="29" t="s">
        <v>46</v>
      </c>
      <c r="R7" s="29" t="s">
        <v>47</v>
      </c>
      <c r="S7" s="29" t="s">
        <v>48</v>
      </c>
      <c r="T7" s="29" t="s">
        <v>49</v>
      </c>
      <c r="U7" s="29" t="s">
        <v>50</v>
      </c>
      <c r="V7" s="29" t="s">
        <v>252</v>
      </c>
      <c r="W7" s="29" t="s">
        <v>51</v>
      </c>
      <c r="X7" s="29" t="s">
        <v>52</v>
      </c>
      <c r="Y7" s="29" t="s">
        <v>53</v>
      </c>
      <c r="Z7" s="29" t="s">
        <v>54</v>
      </c>
    </row>
    <row r="8" spans="2:26" x14ac:dyDescent="0.25">
      <c r="B8" s="6"/>
      <c r="F8" s="10"/>
      <c r="J8" s="1" t="str">
        <f t="shared" ref="J8:J19" si="0">IF($I$2="x",_xlfn.IFNA(IF(_xlfn.XLOOKUP("o",$K$6:$L$6,K8:L8,,,1)=""," ",_xlfn.XLOOKUP("o",$K$6:$L$6,K8:L8,,,1))," "),IF(_xlfn.IFNA(IF(_xlfn.XLOOKUP("o",$K$6:$L$6,K8:L8,,,1)=""," ",_xlfn.XLOOKUP("o",$K$6:$L$6,K8:L8,,,1))," ")=" "," ",IF(COUNTIFS($M$6:$Z$6,"o",M8:Z8,"x")&gt;0,"x"," ")))</f>
        <v xml:space="preserve"> 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2:26" x14ac:dyDescent="0.25">
      <c r="B9" s="6" t="s">
        <v>55</v>
      </c>
      <c r="C9" t="s">
        <v>180</v>
      </c>
      <c r="D9" s="40" t="s">
        <v>181</v>
      </c>
      <c r="E9" s="38" t="s">
        <v>154</v>
      </c>
      <c r="F9" s="37" t="s">
        <v>56</v>
      </c>
      <c r="G9" s="10" t="s">
        <v>61</v>
      </c>
      <c r="H9" t="s">
        <v>61</v>
      </c>
      <c r="I9" t="s">
        <v>216</v>
      </c>
      <c r="J9" s="1" t="str">
        <f t="shared" si="0"/>
        <v>x</v>
      </c>
      <c r="K9" s="1" t="s">
        <v>58</v>
      </c>
      <c r="L9" s="1" t="s">
        <v>58</v>
      </c>
      <c r="M9" s="1"/>
      <c r="N9" s="1"/>
      <c r="O9" s="1"/>
      <c r="P9" s="1"/>
      <c r="Q9" s="1" t="s">
        <v>58</v>
      </c>
      <c r="R9" s="1" t="s">
        <v>58</v>
      </c>
      <c r="S9" s="1" t="s">
        <v>58</v>
      </c>
      <c r="T9" s="1"/>
      <c r="U9" s="1"/>
      <c r="V9" s="1"/>
      <c r="W9" s="1"/>
      <c r="X9" s="1"/>
      <c r="Y9" s="1" t="s">
        <v>58</v>
      </c>
      <c r="Z9" s="1"/>
    </row>
    <row r="10" spans="2:26" x14ac:dyDescent="0.25">
      <c r="B10" s="6" t="s">
        <v>55</v>
      </c>
      <c r="C10" t="s">
        <v>182</v>
      </c>
      <c r="D10" s="6" t="s">
        <v>155</v>
      </c>
      <c r="E10" s="38" t="s">
        <v>154</v>
      </c>
      <c r="F10" s="37" t="s">
        <v>56</v>
      </c>
      <c r="G10" s="10" t="s">
        <v>61</v>
      </c>
      <c r="H10" t="s">
        <v>61</v>
      </c>
      <c r="I10" t="s">
        <v>216</v>
      </c>
      <c r="J10" s="1" t="str">
        <f t="shared" si="0"/>
        <v>x</v>
      </c>
      <c r="K10" s="1" t="s">
        <v>58</v>
      </c>
      <c r="L10" s="1" t="s">
        <v>58</v>
      </c>
      <c r="M10" s="1"/>
      <c r="N10" s="1"/>
      <c r="O10" s="1"/>
      <c r="P10" s="1"/>
      <c r="Q10" s="1" t="s">
        <v>58</v>
      </c>
      <c r="R10" s="1" t="s">
        <v>58</v>
      </c>
      <c r="S10" s="1" t="s">
        <v>58</v>
      </c>
      <c r="T10" s="1"/>
      <c r="U10" s="1"/>
      <c r="V10" s="1"/>
      <c r="W10" s="1"/>
      <c r="X10" s="1"/>
      <c r="Y10" s="1" t="s">
        <v>58</v>
      </c>
      <c r="Z10" s="1"/>
    </row>
    <row r="11" spans="2:26" x14ac:dyDescent="0.25">
      <c r="B11" s="6" t="s">
        <v>55</v>
      </c>
      <c r="C11" t="s">
        <v>59</v>
      </c>
      <c r="D11" s="6" t="s">
        <v>153</v>
      </c>
      <c r="E11" s="38" t="s">
        <v>154</v>
      </c>
      <c r="F11" s="37" t="s">
        <v>56</v>
      </c>
      <c r="G11" s="10" t="s">
        <v>78</v>
      </c>
      <c r="H11" t="s">
        <v>163</v>
      </c>
      <c r="I11" t="s">
        <v>216</v>
      </c>
      <c r="J11" s="1" t="str">
        <f t="shared" si="0"/>
        <v>x</v>
      </c>
      <c r="K11" s="1" t="s">
        <v>58</v>
      </c>
      <c r="L11" s="1" t="s">
        <v>58</v>
      </c>
      <c r="M11" s="1"/>
      <c r="N11" s="1"/>
      <c r="O11" s="1"/>
      <c r="P11" s="1"/>
      <c r="Q11" s="1" t="s">
        <v>58</v>
      </c>
      <c r="R11" s="1" t="s">
        <v>58</v>
      </c>
      <c r="S11" s="1" t="s">
        <v>58</v>
      </c>
      <c r="T11" s="1"/>
      <c r="U11" s="1"/>
      <c r="V11" s="1"/>
      <c r="W11" s="1"/>
      <c r="X11" s="1"/>
      <c r="Y11" s="1" t="s">
        <v>58</v>
      </c>
      <c r="Z11" s="1"/>
    </row>
    <row r="12" spans="2:26" x14ac:dyDescent="0.25">
      <c r="B12" s="6" t="s">
        <v>55</v>
      </c>
      <c r="C12" t="s">
        <v>255</v>
      </c>
      <c r="D12" s="6" t="s">
        <v>213</v>
      </c>
      <c r="E12" s="38" t="s">
        <v>154</v>
      </c>
      <c r="F12" s="37" t="s">
        <v>56</v>
      </c>
      <c r="G12" s="10" t="s">
        <v>61</v>
      </c>
      <c r="H12" t="s">
        <v>61</v>
      </c>
      <c r="I12" t="s">
        <v>216</v>
      </c>
      <c r="J12" s="1" t="str">
        <f t="shared" si="0"/>
        <v>x</v>
      </c>
      <c r="K12" s="1" t="s">
        <v>58</v>
      </c>
      <c r="L12" s="1" t="s">
        <v>58</v>
      </c>
      <c r="M12" s="1"/>
      <c r="N12" s="1"/>
      <c r="O12" s="1"/>
      <c r="P12" s="1"/>
      <c r="Q12" s="1" t="s">
        <v>58</v>
      </c>
      <c r="R12" s="1" t="s">
        <v>58</v>
      </c>
      <c r="S12" s="1" t="s">
        <v>58</v>
      </c>
      <c r="T12" s="1"/>
      <c r="U12" s="1"/>
      <c r="V12" s="1"/>
      <c r="W12" s="1"/>
      <c r="X12" s="1"/>
      <c r="Y12" s="1" t="s">
        <v>58</v>
      </c>
      <c r="Z12" s="1"/>
    </row>
    <row r="13" spans="2:26" x14ac:dyDescent="0.25">
      <c r="B13" s="6" t="s">
        <v>55</v>
      </c>
      <c r="C13" t="s">
        <v>183</v>
      </c>
      <c r="D13" s="40" t="s">
        <v>215</v>
      </c>
      <c r="E13" s="38" t="s">
        <v>154</v>
      </c>
      <c r="F13" s="37" t="s">
        <v>56</v>
      </c>
      <c r="G13" s="10" t="s">
        <v>61</v>
      </c>
      <c r="H13" t="s">
        <v>61</v>
      </c>
      <c r="I13" t="s">
        <v>216</v>
      </c>
      <c r="J13" s="1" t="str">
        <f t="shared" si="0"/>
        <v>x</v>
      </c>
      <c r="K13" s="1" t="s">
        <v>58</v>
      </c>
      <c r="L13" s="1" t="s">
        <v>58</v>
      </c>
      <c r="M13" s="1"/>
      <c r="N13" s="1"/>
      <c r="O13" s="1"/>
      <c r="P13" s="1"/>
      <c r="Q13" s="1" t="s">
        <v>58</v>
      </c>
      <c r="R13" s="1" t="s">
        <v>58</v>
      </c>
      <c r="S13" s="1" t="s">
        <v>58</v>
      </c>
      <c r="T13" s="1"/>
      <c r="U13" s="1"/>
      <c r="V13" s="1"/>
      <c r="W13" s="1"/>
      <c r="X13" s="1"/>
      <c r="Y13" s="1" t="s">
        <v>58</v>
      </c>
      <c r="Z13" s="1"/>
    </row>
    <row r="14" spans="2:26" x14ac:dyDescent="0.25">
      <c r="H14" s="3"/>
      <c r="I14" s="10"/>
      <c r="J14" s="1" t="str">
        <f t="shared" si="0"/>
        <v xml:space="preserve"> 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x14ac:dyDescent="0.25">
      <c r="B15" s="6" t="s">
        <v>63</v>
      </c>
      <c r="C15" s="37" t="s">
        <v>64</v>
      </c>
      <c r="D15" s="41" t="s">
        <v>156</v>
      </c>
      <c r="E15" s="38" t="s">
        <v>154</v>
      </c>
      <c r="F15" s="37" t="s">
        <v>56</v>
      </c>
      <c r="G15" s="10" t="s">
        <v>61</v>
      </c>
      <c r="H15" t="s">
        <v>61</v>
      </c>
      <c r="I15" t="s">
        <v>65</v>
      </c>
      <c r="J15" s="1" t="str">
        <f t="shared" si="0"/>
        <v>x</v>
      </c>
      <c r="K15" s="1" t="s">
        <v>58</v>
      </c>
      <c r="L15" s="1" t="s">
        <v>58</v>
      </c>
      <c r="M15" s="1"/>
      <c r="N15" s="1"/>
      <c r="O15" s="1"/>
      <c r="P15" s="1"/>
      <c r="Q15" s="1"/>
      <c r="R15" s="1" t="s">
        <v>58</v>
      </c>
      <c r="S15" s="1" t="s">
        <v>58</v>
      </c>
      <c r="T15" s="1" t="s">
        <v>58</v>
      </c>
      <c r="U15" s="1" t="s">
        <v>58</v>
      </c>
      <c r="V15" s="1"/>
      <c r="W15" s="1" t="s">
        <v>58</v>
      </c>
      <c r="X15" s="1"/>
      <c r="Y15" s="1" t="s">
        <v>58</v>
      </c>
      <c r="Z15" s="1"/>
    </row>
    <row r="16" spans="2:26" x14ac:dyDescent="0.25">
      <c r="B16" s="6"/>
      <c r="F16" s="10"/>
      <c r="H16" s="3"/>
      <c r="J16" s="1" t="str">
        <f t="shared" ref="J16:J18" si="1">IF($I$2="x",_xlfn.IFNA(IF(_xlfn.XLOOKUP("o",$K$6:$L$6,K16:L16,,,1)=""," ",_xlfn.XLOOKUP("o",$K$6:$L$6,K16:L16,,,1))," "),IF(_xlfn.IFNA(IF(_xlfn.XLOOKUP("o",$K$6:$L$6,K16:L16,,,1)=""," ",_xlfn.XLOOKUP("o",$K$6:$L$6,K16:L16,,,1))," ")=" "," ",IF(COUNTIFS($M$6:$Z$6,"o",M16:Z16,"x")&gt;0,"x"," ")))</f>
        <v xml:space="preserve"> 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x14ac:dyDescent="0.25">
      <c r="B17" s="6" t="s">
        <v>219</v>
      </c>
      <c r="C17" t="s">
        <v>220</v>
      </c>
      <c r="D17" s="6" t="s">
        <v>222</v>
      </c>
      <c r="E17" s="37" t="s">
        <v>154</v>
      </c>
      <c r="F17" s="38" t="s">
        <v>56</v>
      </c>
      <c r="G17" s="10" t="s">
        <v>61</v>
      </c>
      <c r="H17" t="s">
        <v>61</v>
      </c>
      <c r="I17" t="s">
        <v>218</v>
      </c>
      <c r="J17" s="1" t="str">
        <f t="shared" si="1"/>
        <v xml:space="preserve"> </v>
      </c>
      <c r="K17" s="1"/>
      <c r="L17" s="1" t="s">
        <v>58</v>
      </c>
      <c r="M17" s="1"/>
      <c r="N17" s="1"/>
      <c r="O17" s="1"/>
      <c r="P17" s="1"/>
      <c r="Q17" s="1" t="s">
        <v>58</v>
      </c>
      <c r="R17" s="1"/>
      <c r="S17" s="1"/>
      <c r="T17" s="1"/>
      <c r="U17" s="1"/>
      <c r="V17" s="1"/>
      <c r="W17" s="1"/>
      <c r="X17" s="1"/>
      <c r="Y17" s="1"/>
      <c r="Z17" s="1"/>
    </row>
    <row r="18" spans="2:26" x14ac:dyDescent="0.25">
      <c r="B18" s="6" t="s">
        <v>219</v>
      </c>
      <c r="C18" t="s">
        <v>221</v>
      </c>
      <c r="D18" s="6" t="s">
        <v>223</v>
      </c>
      <c r="E18" s="37" t="s">
        <v>154</v>
      </c>
      <c r="F18" s="38" t="s">
        <v>56</v>
      </c>
      <c r="G18" s="10" t="s">
        <v>61</v>
      </c>
      <c r="H18" t="s">
        <v>61</v>
      </c>
      <c r="I18" t="s">
        <v>218</v>
      </c>
      <c r="J18" s="1" t="str">
        <f t="shared" si="1"/>
        <v xml:space="preserve"> </v>
      </c>
      <c r="K18" s="1"/>
      <c r="L18" s="1" t="s">
        <v>58</v>
      </c>
      <c r="M18" s="1"/>
      <c r="N18" s="1"/>
      <c r="O18" s="1"/>
      <c r="P18" s="1"/>
      <c r="Q18" s="1" t="s">
        <v>58</v>
      </c>
      <c r="R18" s="1"/>
      <c r="S18" s="1"/>
      <c r="T18" s="1"/>
      <c r="U18" s="1"/>
      <c r="V18" s="1"/>
      <c r="W18" s="1"/>
      <c r="X18" s="1"/>
      <c r="Y18" s="1"/>
      <c r="Z18" s="1"/>
    </row>
    <row r="19" spans="2:26" x14ac:dyDescent="0.25">
      <c r="B19" s="6"/>
      <c r="F19" s="10"/>
      <c r="H19" s="3"/>
      <c r="J19" s="1" t="str">
        <f t="shared" si="0"/>
        <v xml:space="preserve"> 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2:26" x14ac:dyDescent="0.25">
      <c r="B20" s="6" t="s">
        <v>66</v>
      </c>
      <c r="C20" t="s">
        <v>184</v>
      </c>
      <c r="D20" s="6" t="s">
        <v>190</v>
      </c>
      <c r="E20" s="38" t="s">
        <v>260</v>
      </c>
      <c r="F20" s="38" t="s">
        <v>164</v>
      </c>
      <c r="G20" t="s">
        <v>184</v>
      </c>
      <c r="H20" t="s">
        <v>85</v>
      </c>
      <c r="J20" s="1" t="str">
        <f>IF($I$2="x",_xlfn.IFNA(IF(_xlfn.XLOOKUP("o",$K$6:$L$6,K20:L20,,,1)=""," ",_xlfn.XLOOKUP("o",$K$6:$L$6,K20:L20,,,1))," "),IF(_xlfn.IFNA(IF(_xlfn.XLOOKUP("o",$K$6:$L$6,K20:L20,,,1)=""," ",_xlfn.XLOOKUP("o",$K$6:$L$6,K20:L20,,,1))," ")=" "," ",IF(COUNTIFS($M$6:$Z$6,"o",M20:Z20,"x")&gt;0,"x"," ")))</f>
        <v>x</v>
      </c>
      <c r="K20" s="1" t="s">
        <v>58</v>
      </c>
      <c r="L20" s="1" t="s">
        <v>58</v>
      </c>
      <c r="M20" s="1" t="s">
        <v>58</v>
      </c>
      <c r="N20" s="1" t="s">
        <v>58</v>
      </c>
      <c r="O20" s="1" t="s">
        <v>58</v>
      </c>
      <c r="P20" s="1" t="s">
        <v>58</v>
      </c>
      <c r="Q20" s="1" t="s">
        <v>58</v>
      </c>
      <c r="R20" s="1"/>
      <c r="S20" s="1" t="s">
        <v>58</v>
      </c>
      <c r="T20" s="1"/>
      <c r="U20" s="1"/>
      <c r="V20" s="1" t="s">
        <v>58</v>
      </c>
      <c r="W20" s="1" t="s">
        <v>58</v>
      </c>
      <c r="X20" s="1" t="s">
        <v>58</v>
      </c>
      <c r="Y20" s="1" t="s">
        <v>58</v>
      </c>
      <c r="Z20" s="1"/>
    </row>
    <row r="21" spans="2:26" x14ac:dyDescent="0.25">
      <c r="B21" s="6" t="s">
        <v>66</v>
      </c>
      <c r="C21" t="s">
        <v>185</v>
      </c>
      <c r="D21" s="6" t="s">
        <v>189</v>
      </c>
      <c r="E21" s="38" t="s">
        <v>261</v>
      </c>
      <c r="F21" s="38" t="s">
        <v>193</v>
      </c>
      <c r="G21" t="s">
        <v>185</v>
      </c>
      <c r="H21" t="s">
        <v>85</v>
      </c>
      <c r="J21" s="1" t="str">
        <f t="shared" ref="J21:J26" si="2">IF($I$2="x",_xlfn.IFNA(IF(_xlfn.XLOOKUP("o",$K$6:$L$6,K21:L21,,,1)=""," ",_xlfn.XLOOKUP("o",$K$6:$L$6,K21:L21,,,1))," "),IF(_xlfn.IFNA(IF(_xlfn.XLOOKUP("o",$K$6:$L$6,K21:L21,,,1)=""," ",_xlfn.XLOOKUP("o",$K$6:$L$6,K21:L21,,,1))," ")=" "," ",IF(COUNTIFS($M$6:$Z$6,"o",M21:Z21,"x")&gt;0,"x"," ")))</f>
        <v>x</v>
      </c>
      <c r="K21" s="1" t="s">
        <v>58</v>
      </c>
      <c r="L21" s="1" t="s">
        <v>58</v>
      </c>
      <c r="M21" s="1" t="s">
        <v>58</v>
      </c>
      <c r="N21" s="1" t="s">
        <v>58</v>
      </c>
      <c r="O21" s="1" t="s">
        <v>58</v>
      </c>
      <c r="P21" s="1" t="s">
        <v>58</v>
      </c>
      <c r="Q21" s="1" t="s">
        <v>58</v>
      </c>
      <c r="R21" s="1"/>
      <c r="S21" s="1" t="s">
        <v>58</v>
      </c>
      <c r="T21" s="1"/>
      <c r="U21" s="1"/>
      <c r="V21" s="1" t="s">
        <v>58</v>
      </c>
      <c r="W21" s="1" t="s">
        <v>58</v>
      </c>
      <c r="X21" s="1" t="s">
        <v>58</v>
      </c>
      <c r="Y21" s="1" t="s">
        <v>58</v>
      </c>
      <c r="Z21" s="1"/>
    </row>
    <row r="22" spans="2:26" x14ac:dyDescent="0.25">
      <c r="B22" s="6" t="s">
        <v>66</v>
      </c>
      <c r="C22" t="s">
        <v>86</v>
      </c>
      <c r="D22" s="6" t="s">
        <v>67</v>
      </c>
      <c r="E22" s="38" t="s">
        <v>262</v>
      </c>
      <c r="F22" s="38" t="s">
        <v>62</v>
      </c>
      <c r="G22" t="s">
        <v>86</v>
      </c>
      <c r="H22" t="s">
        <v>85</v>
      </c>
      <c r="J22" s="1" t="str">
        <f t="shared" si="2"/>
        <v>x</v>
      </c>
      <c r="K22" s="1" t="s">
        <v>58</v>
      </c>
      <c r="L22" s="1" t="s">
        <v>58</v>
      </c>
      <c r="M22" s="1" t="s">
        <v>58</v>
      </c>
      <c r="N22" s="1" t="s">
        <v>58</v>
      </c>
      <c r="O22" s="1" t="s">
        <v>58</v>
      </c>
      <c r="P22" s="1" t="s">
        <v>58</v>
      </c>
      <c r="Q22" s="1" t="s">
        <v>58</v>
      </c>
      <c r="R22" s="1"/>
      <c r="S22" s="1" t="s">
        <v>58</v>
      </c>
      <c r="T22" s="1"/>
      <c r="U22" s="1"/>
      <c r="V22" s="1" t="s">
        <v>58</v>
      </c>
      <c r="W22" s="1" t="s">
        <v>58</v>
      </c>
      <c r="X22" s="1" t="s">
        <v>58</v>
      </c>
      <c r="Y22" s="1" t="s">
        <v>58</v>
      </c>
      <c r="Z22" s="1"/>
    </row>
    <row r="23" spans="2:26" x14ac:dyDescent="0.25">
      <c r="B23" s="6" t="s">
        <v>66</v>
      </c>
      <c r="C23" t="s">
        <v>186</v>
      </c>
      <c r="D23" s="6" t="s">
        <v>84</v>
      </c>
      <c r="E23" s="38" t="s">
        <v>262</v>
      </c>
      <c r="F23" s="38" t="s">
        <v>62</v>
      </c>
      <c r="G23" t="s">
        <v>186</v>
      </c>
      <c r="H23" t="s">
        <v>85</v>
      </c>
      <c r="J23" s="1" t="str">
        <f t="shared" si="2"/>
        <v>x</v>
      </c>
      <c r="K23" s="1" t="s">
        <v>58</v>
      </c>
      <c r="L23" s="1" t="s">
        <v>58</v>
      </c>
      <c r="M23" s="1" t="s">
        <v>58</v>
      </c>
      <c r="N23" s="1" t="s">
        <v>58</v>
      </c>
      <c r="O23" s="1" t="s">
        <v>58</v>
      </c>
      <c r="P23" s="1" t="s">
        <v>58</v>
      </c>
      <c r="Q23" s="1" t="s">
        <v>58</v>
      </c>
      <c r="R23" s="1"/>
      <c r="S23" s="1" t="s">
        <v>58</v>
      </c>
      <c r="T23" s="1"/>
      <c r="U23" s="1"/>
      <c r="V23" s="1" t="s">
        <v>58</v>
      </c>
      <c r="W23" s="1" t="s">
        <v>58</v>
      </c>
      <c r="X23" s="1" t="s">
        <v>58</v>
      </c>
      <c r="Y23" s="1" t="s">
        <v>58</v>
      </c>
      <c r="Z23" s="1"/>
    </row>
    <row r="24" spans="2:26" x14ac:dyDescent="0.25">
      <c r="B24" s="6" t="s">
        <v>66</v>
      </c>
      <c r="C24" t="s">
        <v>187</v>
      </c>
      <c r="D24" s="6" t="s">
        <v>191</v>
      </c>
      <c r="E24" s="38" t="s">
        <v>260</v>
      </c>
      <c r="F24" s="38" t="s">
        <v>164</v>
      </c>
      <c r="G24" t="s">
        <v>187</v>
      </c>
      <c r="H24" t="s">
        <v>85</v>
      </c>
      <c r="J24" s="1" t="str">
        <f t="shared" si="2"/>
        <v>x</v>
      </c>
      <c r="K24" s="1" t="s">
        <v>58</v>
      </c>
      <c r="L24" s="1" t="s">
        <v>58</v>
      </c>
      <c r="M24" s="1" t="s">
        <v>58</v>
      </c>
      <c r="N24" s="1" t="s">
        <v>58</v>
      </c>
      <c r="O24" s="1" t="s">
        <v>58</v>
      </c>
      <c r="P24" s="1" t="s">
        <v>58</v>
      </c>
      <c r="Q24" s="1" t="s">
        <v>58</v>
      </c>
      <c r="R24" s="1"/>
      <c r="S24" s="1" t="s">
        <v>58</v>
      </c>
      <c r="T24" s="1"/>
      <c r="U24" s="1"/>
      <c r="V24" s="1" t="s">
        <v>58</v>
      </c>
      <c r="W24" s="1" t="s">
        <v>58</v>
      </c>
      <c r="X24" s="1" t="s">
        <v>58</v>
      </c>
      <c r="Y24" s="1" t="s">
        <v>58</v>
      </c>
      <c r="Z24" s="1"/>
    </row>
    <row r="25" spans="2:26" x14ac:dyDescent="0.25">
      <c r="B25" s="6" t="s">
        <v>66</v>
      </c>
      <c r="C25" t="s">
        <v>73</v>
      </c>
      <c r="D25" s="6" t="s">
        <v>192</v>
      </c>
      <c r="E25" s="38" t="s">
        <v>261</v>
      </c>
      <c r="F25" s="38" t="s">
        <v>193</v>
      </c>
      <c r="G25" t="s">
        <v>73</v>
      </c>
      <c r="H25" t="s">
        <v>85</v>
      </c>
      <c r="J25" s="1" t="str">
        <f t="shared" si="2"/>
        <v>x</v>
      </c>
      <c r="K25" s="1" t="s">
        <v>58</v>
      </c>
      <c r="L25" s="1" t="s">
        <v>58</v>
      </c>
      <c r="M25" s="1" t="s">
        <v>58</v>
      </c>
      <c r="N25" s="1" t="s">
        <v>58</v>
      </c>
      <c r="O25" s="1" t="s">
        <v>58</v>
      </c>
      <c r="P25" s="1" t="s">
        <v>58</v>
      </c>
      <c r="Q25" s="1" t="s">
        <v>58</v>
      </c>
      <c r="R25" s="1"/>
      <c r="S25" s="1" t="s">
        <v>58</v>
      </c>
      <c r="T25" s="1"/>
      <c r="U25" s="1"/>
      <c r="V25" s="1" t="s">
        <v>58</v>
      </c>
      <c r="W25" s="1" t="s">
        <v>58</v>
      </c>
      <c r="X25" s="1" t="s">
        <v>58</v>
      </c>
      <c r="Y25" s="1" t="s">
        <v>58</v>
      </c>
      <c r="Z25" s="1"/>
    </row>
    <row r="26" spans="2:26" x14ac:dyDescent="0.25">
      <c r="B26" s="6" t="s">
        <v>66</v>
      </c>
      <c r="C26" t="s">
        <v>87</v>
      </c>
      <c r="D26" s="6" t="s">
        <v>88</v>
      </c>
      <c r="E26" s="38" t="s">
        <v>262</v>
      </c>
      <c r="F26" s="38" t="s">
        <v>62</v>
      </c>
      <c r="G26" t="s">
        <v>87</v>
      </c>
      <c r="H26" t="s">
        <v>85</v>
      </c>
      <c r="J26" s="1" t="str">
        <f t="shared" si="2"/>
        <v>x</v>
      </c>
      <c r="K26" s="1" t="s">
        <v>58</v>
      </c>
      <c r="L26" s="1" t="s">
        <v>58</v>
      </c>
      <c r="M26" s="1" t="s">
        <v>58</v>
      </c>
      <c r="N26" s="1" t="s">
        <v>58</v>
      </c>
      <c r="O26" s="1" t="s">
        <v>58</v>
      </c>
      <c r="P26" s="1" t="s">
        <v>58</v>
      </c>
      <c r="Q26" s="1" t="s">
        <v>58</v>
      </c>
      <c r="R26" s="1"/>
      <c r="S26" s="1" t="s">
        <v>58</v>
      </c>
      <c r="T26" s="1"/>
      <c r="U26" s="1"/>
      <c r="V26" s="1" t="s">
        <v>58</v>
      </c>
      <c r="W26" s="1" t="s">
        <v>58</v>
      </c>
      <c r="X26" s="1" t="s">
        <v>58</v>
      </c>
      <c r="Y26" s="1" t="s">
        <v>58</v>
      </c>
      <c r="Z26" s="1"/>
    </row>
    <row r="27" spans="2:26" x14ac:dyDescent="0.25">
      <c r="B27" s="6"/>
      <c r="F27" s="10"/>
      <c r="H27" s="3"/>
      <c r="J27" s="1" t="str">
        <f t="shared" ref="J27:J39" si="3">IF($I$2="x",_xlfn.IFNA(IF(_xlfn.XLOOKUP("o",$K$6:$L$6,K27:L27,,,1)=""," ",_xlfn.XLOOKUP("o",$K$6:$L$6,K27:L27,,,1))," "),IF(_xlfn.IFNA(IF(_xlfn.XLOOKUP("o",$K$6:$L$6,K27:L27,,,1)=""," ",_xlfn.XLOOKUP("o",$K$6:$L$6,K27:L27,,,1))," ")=" "," ",IF(COUNTIFS($M$6:$Z$6,"o",M27:Z27,"x")&gt;0,"x"," ")))</f>
        <v xml:space="preserve"> 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2:26" x14ac:dyDescent="0.25">
      <c r="B28" s="6" t="s">
        <v>224</v>
      </c>
      <c r="C28" t="s">
        <v>229</v>
      </c>
      <c r="D28" s="6" t="s">
        <v>230</v>
      </c>
      <c r="E28" s="37" t="s">
        <v>154</v>
      </c>
      <c r="F28" s="38" t="s">
        <v>56</v>
      </c>
      <c r="I28" t="s">
        <v>235</v>
      </c>
      <c r="J28" s="1" t="str">
        <f t="shared" si="3"/>
        <v>x</v>
      </c>
      <c r="K28" s="1" t="s">
        <v>58</v>
      </c>
      <c r="L28" s="1" t="s">
        <v>58</v>
      </c>
      <c r="M28" s="1"/>
      <c r="N28" s="1"/>
      <c r="O28" s="1"/>
      <c r="P28" s="1"/>
      <c r="Q28" s="1" t="s">
        <v>58</v>
      </c>
      <c r="R28" s="1"/>
      <c r="S28" s="1"/>
      <c r="T28" s="1"/>
      <c r="U28" s="1"/>
      <c r="V28" s="1"/>
      <c r="W28" s="1"/>
      <c r="X28" s="1" t="s">
        <v>58</v>
      </c>
      <c r="Y28" s="1"/>
      <c r="Z28" s="1"/>
    </row>
    <row r="29" spans="2:26" x14ac:dyDescent="0.25">
      <c r="B29" s="6" t="s">
        <v>224</v>
      </c>
      <c r="C29" t="s">
        <v>225</v>
      </c>
      <c r="D29" s="6" t="s">
        <v>231</v>
      </c>
      <c r="E29" s="37" t="s">
        <v>154</v>
      </c>
      <c r="F29" s="38" t="s">
        <v>56</v>
      </c>
      <c r="I29" t="s">
        <v>235</v>
      </c>
      <c r="J29" s="1" t="str">
        <f t="shared" si="3"/>
        <v>x</v>
      </c>
      <c r="K29" s="1" t="s">
        <v>58</v>
      </c>
      <c r="L29" s="1" t="s">
        <v>58</v>
      </c>
      <c r="M29" s="1"/>
      <c r="N29" s="1"/>
      <c r="O29" s="1"/>
      <c r="P29" s="1"/>
      <c r="Q29" s="1" t="s">
        <v>58</v>
      </c>
      <c r="R29" s="1"/>
      <c r="S29" s="1"/>
      <c r="T29" s="1"/>
      <c r="U29" s="1"/>
      <c r="V29" s="1"/>
      <c r="W29" s="1"/>
      <c r="X29" s="1" t="s">
        <v>58</v>
      </c>
      <c r="Y29" s="1"/>
      <c r="Z29" s="1"/>
    </row>
    <row r="30" spans="2:26" x14ac:dyDescent="0.25">
      <c r="B30" s="6" t="s">
        <v>224</v>
      </c>
      <c r="C30" t="s">
        <v>226</v>
      </c>
      <c r="D30" s="6" t="s">
        <v>232</v>
      </c>
      <c r="E30" s="37" t="s">
        <v>154</v>
      </c>
      <c r="F30" s="38" t="s">
        <v>56</v>
      </c>
      <c r="I30" t="s">
        <v>235</v>
      </c>
      <c r="J30" s="1" t="str">
        <f t="shared" si="3"/>
        <v>x</v>
      </c>
      <c r="K30" s="1" t="s">
        <v>58</v>
      </c>
      <c r="L30" s="1" t="s">
        <v>58</v>
      </c>
      <c r="M30" s="1"/>
      <c r="N30" s="1"/>
      <c r="O30" s="1"/>
      <c r="P30" s="1"/>
      <c r="Q30" s="1" t="s">
        <v>58</v>
      </c>
      <c r="R30" s="1"/>
      <c r="S30" s="1"/>
      <c r="T30" s="1"/>
      <c r="U30" s="1"/>
      <c r="V30" s="1"/>
      <c r="W30" s="1"/>
      <c r="X30" s="1" t="s">
        <v>58</v>
      </c>
      <c r="Y30" s="1"/>
      <c r="Z30" s="1"/>
    </row>
    <row r="31" spans="2:26" x14ac:dyDescent="0.25">
      <c r="B31" s="6" t="s">
        <v>224</v>
      </c>
      <c r="C31" t="s">
        <v>227</v>
      </c>
      <c r="D31" s="6" t="s">
        <v>233</v>
      </c>
      <c r="E31" s="37" t="s">
        <v>154</v>
      </c>
      <c r="F31" s="38" t="s">
        <v>56</v>
      </c>
      <c r="I31" t="s">
        <v>235</v>
      </c>
      <c r="J31" s="1" t="str">
        <f t="shared" si="3"/>
        <v>x</v>
      </c>
      <c r="K31" s="1" t="s">
        <v>58</v>
      </c>
      <c r="L31" s="1" t="s">
        <v>58</v>
      </c>
      <c r="M31" s="1"/>
      <c r="N31" s="1"/>
      <c r="O31" s="1"/>
      <c r="P31" s="1"/>
      <c r="Q31" s="1" t="s">
        <v>58</v>
      </c>
      <c r="R31" s="1"/>
      <c r="S31" s="1"/>
      <c r="T31" s="1"/>
      <c r="U31" s="1"/>
      <c r="V31" s="1"/>
      <c r="W31" s="1"/>
      <c r="X31" s="1" t="s">
        <v>58</v>
      </c>
      <c r="Y31" s="1"/>
      <c r="Z31" s="1"/>
    </row>
    <row r="32" spans="2:26" x14ac:dyDescent="0.25">
      <c r="B32" s="6" t="s">
        <v>224</v>
      </c>
      <c r="C32" t="s">
        <v>228</v>
      </c>
      <c r="D32" s="6" t="s">
        <v>234</v>
      </c>
      <c r="E32" s="37" t="s">
        <v>154</v>
      </c>
      <c r="F32" s="38" t="s">
        <v>56</v>
      </c>
      <c r="I32" t="s">
        <v>235</v>
      </c>
      <c r="J32" s="1" t="str">
        <f t="shared" si="3"/>
        <v>x</v>
      </c>
      <c r="K32" s="1" t="s">
        <v>58</v>
      </c>
      <c r="L32" s="1" t="s">
        <v>58</v>
      </c>
      <c r="M32" s="1"/>
      <c r="N32" s="1"/>
      <c r="O32" s="1"/>
      <c r="P32" s="1"/>
      <c r="Q32" s="1" t="s">
        <v>58</v>
      </c>
      <c r="R32" s="1"/>
      <c r="S32" s="1"/>
      <c r="T32" s="1"/>
      <c r="U32" s="1"/>
      <c r="V32" s="1"/>
      <c r="W32" s="1"/>
      <c r="X32" s="1" t="s">
        <v>58</v>
      </c>
      <c r="Y32" s="1"/>
      <c r="Z32" s="1"/>
    </row>
    <row r="33" spans="2:27" x14ac:dyDescent="0.25">
      <c r="B33" s="6"/>
      <c r="F33" s="10"/>
      <c r="H33" s="3"/>
      <c r="J33" s="1" t="str">
        <f t="shared" ref="J33" si="4">IF($I$2="x",_xlfn.IFNA(IF(_xlfn.XLOOKUP("o",$K$6:$L$6,K33:L33,,,1)=""," ",_xlfn.XLOOKUP("o",$K$6:$L$6,K33:L33,,,1))," "),IF(_xlfn.IFNA(IF(_xlfn.XLOOKUP("o",$K$6:$L$6,K33:L33,,,1)=""," ",_xlfn.XLOOKUP("o",$K$6:$L$6,K33:L33,,,1))," ")=" "," ",IF(COUNTIFS($M$6:$Z$6,"o",M33:Z33,"x")&gt;0,"x"," ")))</f>
        <v xml:space="preserve"> 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2:27" x14ac:dyDescent="0.25">
      <c r="B34" s="6" t="s">
        <v>236</v>
      </c>
      <c r="C34" t="s">
        <v>229</v>
      </c>
      <c r="D34" s="6" t="s">
        <v>237</v>
      </c>
      <c r="E34" s="37" t="s">
        <v>154</v>
      </c>
      <c r="F34" s="38" t="s">
        <v>56</v>
      </c>
      <c r="I34" t="s">
        <v>244</v>
      </c>
      <c r="J34" s="1" t="str">
        <f t="shared" si="3"/>
        <v xml:space="preserve"> </v>
      </c>
      <c r="K34" s="1"/>
      <c r="L34" s="1" t="s">
        <v>58</v>
      </c>
      <c r="M34" s="1"/>
      <c r="N34" s="1"/>
      <c r="O34" s="1"/>
      <c r="P34" s="1"/>
      <c r="Q34" s="1" t="s">
        <v>58</v>
      </c>
      <c r="R34" s="1"/>
      <c r="S34" s="1"/>
      <c r="T34" s="1"/>
      <c r="U34" s="1"/>
      <c r="V34" s="1"/>
      <c r="W34" s="1"/>
      <c r="X34" s="1"/>
      <c r="Y34" s="1"/>
      <c r="Z34" s="1"/>
    </row>
    <row r="35" spans="2:27" x14ac:dyDescent="0.25">
      <c r="B35" s="6" t="s">
        <v>236</v>
      </c>
      <c r="C35" t="s">
        <v>225</v>
      </c>
      <c r="D35" s="6" t="s">
        <v>238</v>
      </c>
      <c r="E35" t="s">
        <v>248</v>
      </c>
      <c r="F35" s="38" t="s">
        <v>56</v>
      </c>
      <c r="I35" t="s">
        <v>244</v>
      </c>
      <c r="J35" s="1" t="str">
        <f t="shared" si="3"/>
        <v xml:space="preserve"> </v>
      </c>
      <c r="K35" s="1"/>
      <c r="L35" s="1" t="s">
        <v>58</v>
      </c>
      <c r="M35" s="1"/>
      <c r="N35" s="1"/>
      <c r="O35" s="1"/>
      <c r="P35" s="1"/>
      <c r="Q35" s="1" t="s">
        <v>58</v>
      </c>
      <c r="R35" s="1"/>
      <c r="S35" s="1"/>
      <c r="T35" s="1"/>
      <c r="U35" s="1"/>
      <c r="V35" s="1"/>
      <c r="W35" s="1"/>
      <c r="X35" s="1"/>
      <c r="Y35" s="1"/>
      <c r="Z35" s="1"/>
    </row>
    <row r="36" spans="2:27" x14ac:dyDescent="0.25">
      <c r="B36" s="6" t="s">
        <v>236</v>
      </c>
      <c r="C36" t="s">
        <v>226</v>
      </c>
      <c r="D36" s="6" t="s">
        <v>239</v>
      </c>
      <c r="E36" s="37" t="s">
        <v>154</v>
      </c>
      <c r="F36" s="38" t="s">
        <v>56</v>
      </c>
      <c r="I36" t="s">
        <v>244</v>
      </c>
      <c r="J36" s="1" t="str">
        <f t="shared" si="3"/>
        <v xml:space="preserve"> </v>
      </c>
      <c r="K36" s="1"/>
      <c r="L36" s="1" t="s">
        <v>58</v>
      </c>
      <c r="M36" s="1"/>
      <c r="N36" s="1"/>
      <c r="O36" s="1"/>
      <c r="P36" s="1"/>
      <c r="Q36" s="1" t="s">
        <v>58</v>
      </c>
      <c r="R36" s="1"/>
      <c r="S36" s="1"/>
      <c r="T36" s="1"/>
      <c r="U36" s="1"/>
      <c r="V36" s="1"/>
      <c r="W36" s="1"/>
      <c r="X36" s="1"/>
      <c r="Y36" s="1"/>
      <c r="Z36" s="1"/>
    </row>
    <row r="37" spans="2:27" x14ac:dyDescent="0.25">
      <c r="B37" s="6" t="s">
        <v>236</v>
      </c>
      <c r="C37" t="s">
        <v>227</v>
      </c>
      <c r="D37" s="6" t="s">
        <v>240</v>
      </c>
      <c r="E37" s="37" t="s">
        <v>247</v>
      </c>
      <c r="F37" s="38" t="s">
        <v>56</v>
      </c>
      <c r="I37" t="s">
        <v>244</v>
      </c>
      <c r="J37" s="1" t="str">
        <f t="shared" si="3"/>
        <v xml:space="preserve"> </v>
      </c>
      <c r="K37" s="1"/>
      <c r="L37" s="1" t="s">
        <v>58</v>
      </c>
      <c r="M37" s="1"/>
      <c r="N37" s="1"/>
      <c r="O37" s="1"/>
      <c r="P37" s="1"/>
      <c r="Q37" s="1" t="s">
        <v>58</v>
      </c>
      <c r="R37" s="1"/>
      <c r="S37" s="1"/>
      <c r="T37" s="1"/>
      <c r="U37" s="1"/>
      <c r="V37" s="1"/>
      <c r="W37" s="1"/>
      <c r="X37" s="1"/>
      <c r="Y37" s="1"/>
      <c r="Z37" s="1"/>
    </row>
    <row r="38" spans="2:27" x14ac:dyDescent="0.25">
      <c r="B38" s="6" t="s">
        <v>236</v>
      </c>
      <c r="C38" t="s">
        <v>228</v>
      </c>
      <c r="D38" s="6" t="s">
        <v>241</v>
      </c>
      <c r="E38" t="s">
        <v>249</v>
      </c>
      <c r="F38" s="38" t="s">
        <v>56</v>
      </c>
      <c r="I38" t="s">
        <v>244</v>
      </c>
      <c r="J38" s="1" t="str">
        <f t="shared" si="3"/>
        <v xml:space="preserve"> </v>
      </c>
      <c r="K38" s="1"/>
      <c r="L38" s="1" t="s">
        <v>58</v>
      </c>
      <c r="M38" s="1"/>
      <c r="N38" s="1"/>
      <c r="O38" s="1"/>
      <c r="P38" s="1"/>
      <c r="Q38" s="1" t="s">
        <v>58</v>
      </c>
      <c r="R38" s="1"/>
      <c r="S38" s="1"/>
      <c r="T38" s="1"/>
      <c r="U38" s="1"/>
      <c r="V38" s="1"/>
      <c r="W38" s="1"/>
      <c r="X38" s="1"/>
      <c r="Y38" s="1"/>
      <c r="Z38" s="1"/>
    </row>
    <row r="39" spans="2:27" s="56" customFormat="1" x14ac:dyDescent="0.25">
      <c r="B39" s="60" t="s">
        <v>236</v>
      </c>
      <c r="C39" s="56" t="s">
        <v>246</v>
      </c>
      <c r="D39" s="60" t="s">
        <v>242</v>
      </c>
      <c r="E39" s="62" t="s">
        <v>154</v>
      </c>
      <c r="F39" s="57" t="s">
        <v>56</v>
      </c>
      <c r="I39" s="56" t="s">
        <v>244</v>
      </c>
      <c r="J39" s="59" t="str">
        <f t="shared" si="3"/>
        <v xml:space="preserve"> </v>
      </c>
      <c r="K39" s="59"/>
      <c r="L39" s="59" t="s">
        <v>58</v>
      </c>
      <c r="M39" s="59"/>
      <c r="N39" s="59"/>
      <c r="O39" s="59"/>
      <c r="P39" s="59"/>
      <c r="Q39" s="1" t="s">
        <v>58</v>
      </c>
      <c r="R39" s="59"/>
      <c r="S39" s="59"/>
      <c r="T39" s="59"/>
      <c r="U39" s="59"/>
      <c r="V39" s="59"/>
      <c r="W39" s="59"/>
      <c r="X39" s="59"/>
      <c r="Y39" s="59"/>
      <c r="Z39" s="59"/>
    </row>
    <row r="40" spans="2:27" s="56" customFormat="1" x14ac:dyDescent="0.25">
      <c r="C40" s="57"/>
      <c r="E40" s="57"/>
      <c r="F40" s="57"/>
      <c r="G40" s="57"/>
      <c r="H40" s="58"/>
      <c r="J40" s="59" t="str">
        <f t="shared" ref="J40:J65" si="5">IF($I$2="x",_xlfn.IFNA(IF(_xlfn.XLOOKUP("o",$K$6:$L$6,K40:L40,,,1)=""," ",_xlfn.XLOOKUP("o",$K$6:$L$6,K40:L40,,,1))," "),IF(_xlfn.IFNA(IF(_xlfn.XLOOKUP("o",$K$6:$L$6,K40:L40,,,1)=""," ",_xlfn.XLOOKUP("o",$K$6:$L$6,K40:L40,,,1))," ")=" "," ",IF(COUNTIFS($M$6:$Z$6,"o",M40:Z40,"x")&gt;0,"x"," ")))</f>
        <v xml:space="preserve"> </v>
      </c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</row>
    <row r="41" spans="2:27" s="56" customFormat="1" x14ac:dyDescent="0.25">
      <c r="B41" s="60" t="s">
        <v>74</v>
      </c>
      <c r="C41" s="57" t="s">
        <v>75</v>
      </c>
      <c r="D41" s="61" t="s">
        <v>161</v>
      </c>
      <c r="E41" s="57" t="s">
        <v>60</v>
      </c>
      <c r="F41" s="57" t="s">
        <v>56</v>
      </c>
      <c r="G41" s="57"/>
      <c r="H41" s="57"/>
      <c r="I41" s="62" t="s">
        <v>76</v>
      </c>
      <c r="J41" s="59" t="str">
        <f t="shared" si="5"/>
        <v xml:space="preserve"> </v>
      </c>
      <c r="K41" s="59"/>
      <c r="L41" s="59"/>
      <c r="M41" s="59"/>
      <c r="N41" s="59"/>
      <c r="O41" s="59"/>
      <c r="P41" s="59"/>
      <c r="Q41" s="59"/>
      <c r="R41" s="59" t="s">
        <v>58</v>
      </c>
      <c r="S41" s="59"/>
      <c r="T41" s="59"/>
      <c r="U41" s="59" t="s">
        <v>58</v>
      </c>
      <c r="V41" s="59"/>
      <c r="W41" s="59" t="s">
        <v>58</v>
      </c>
      <c r="X41" s="59"/>
      <c r="Y41" s="59" t="s">
        <v>58</v>
      </c>
      <c r="Z41" s="59"/>
    </row>
    <row r="42" spans="2:27" x14ac:dyDescent="0.25">
      <c r="C42" s="10"/>
      <c r="E42" s="10"/>
      <c r="F42" s="10"/>
      <c r="G42" s="10"/>
      <c r="H42" s="10"/>
      <c r="J42" s="1" t="str">
        <f t="shared" si="5"/>
        <v xml:space="preserve"> 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7" x14ac:dyDescent="0.25">
      <c r="B43" s="6" t="s">
        <v>77</v>
      </c>
      <c r="C43" s="10" t="s">
        <v>78</v>
      </c>
      <c r="D43" s="42" t="s">
        <v>159</v>
      </c>
      <c r="E43" s="38" t="s">
        <v>154</v>
      </c>
      <c r="F43" s="38" t="s">
        <v>56</v>
      </c>
      <c r="G43" s="10" t="s">
        <v>78</v>
      </c>
      <c r="H43" s="10" t="s">
        <v>79</v>
      </c>
      <c r="I43" s="10"/>
      <c r="J43" s="1" t="str">
        <f>IF($I$2="x",_xlfn.IFNA(IF(_xlfn.XLOOKUP("o",$K$6:$M$6,K43:M43,,,1)=""," ",_xlfn.XLOOKUP("o",$K$6:$M$6,K43:M43,,,1))," "),IF(_xlfn.IFNA(IF(_xlfn.XLOOKUP("o",$K$6:$M$6,K43:M43,,,1)=""," ",_xlfn.XLOOKUP("o",$K$6:$M$6,K43:M43,,,1))," ")=" "," ",IF(COUNTIFS($N$6:$AA$6,"o",N43:AA43,"x")&gt;0,"x"," ")))</f>
        <v>x</v>
      </c>
      <c r="K43" s="1" t="s">
        <v>58</v>
      </c>
      <c r="L43" s="1" t="s">
        <v>58</v>
      </c>
      <c r="M43" s="1" t="s">
        <v>58</v>
      </c>
      <c r="N43" s="1"/>
      <c r="O43" s="1" t="s">
        <v>58</v>
      </c>
      <c r="P43" s="1"/>
      <c r="Q43" s="1"/>
      <c r="R43" s="1"/>
      <c r="S43" s="1"/>
      <c r="T43" s="1"/>
      <c r="U43" s="1"/>
      <c r="V43" s="1" t="s">
        <v>58</v>
      </c>
      <c r="W43" s="1" t="s">
        <v>58</v>
      </c>
      <c r="X43" s="1" t="s">
        <v>58</v>
      </c>
      <c r="Y43" s="1" t="s">
        <v>58</v>
      </c>
      <c r="Z43" s="1"/>
      <c r="AA43" s="1"/>
    </row>
    <row r="44" spans="2:27" x14ac:dyDescent="0.25">
      <c r="B44" s="6" t="s">
        <v>77</v>
      </c>
      <c r="C44" s="10" t="s">
        <v>200</v>
      </c>
      <c r="D44" s="44" t="s">
        <v>199</v>
      </c>
      <c r="E44" s="38" t="s">
        <v>154</v>
      </c>
      <c r="F44" s="38" t="s">
        <v>56</v>
      </c>
      <c r="G44" s="10" t="s">
        <v>200</v>
      </c>
      <c r="H44" s="10" t="s">
        <v>79</v>
      </c>
      <c r="I44" s="10"/>
      <c r="J44" s="1" t="str">
        <f>IF($I$2="x",_xlfn.IFNA(IF(_xlfn.XLOOKUP("o",$K$6:$M$6,K44:M44,,,1)=""," ",_xlfn.XLOOKUP("o",$K$6:$M$6,K44:M44,,,1))," "),IF(_xlfn.IFNA(IF(_xlfn.XLOOKUP("o",$K$6:$M$6,K44:M44,,,1)=""," ",_xlfn.XLOOKUP("o",$K$6:$M$6,K44:M44,,,1))," ")=" "," ",IF(COUNTIFS($N$6:$AA$6,"o",N44:AA44,"x")&gt;0,"x"," ")))</f>
        <v>x</v>
      </c>
      <c r="K44" s="1" t="s">
        <v>58</v>
      </c>
      <c r="L44" s="1" t="s">
        <v>58</v>
      </c>
      <c r="M44" s="1" t="s">
        <v>58</v>
      </c>
      <c r="N44" s="1"/>
      <c r="O44" s="1" t="s">
        <v>58</v>
      </c>
      <c r="P44" s="1"/>
      <c r="Q44" s="1"/>
      <c r="R44" s="1"/>
      <c r="S44" s="1"/>
      <c r="T44" s="1"/>
      <c r="U44" s="1"/>
      <c r="V44" s="1" t="s">
        <v>58</v>
      </c>
      <c r="W44" s="1" t="s">
        <v>58</v>
      </c>
      <c r="X44" s="1" t="s">
        <v>58</v>
      </c>
      <c r="Y44" s="1" t="s">
        <v>58</v>
      </c>
      <c r="Z44" s="7"/>
      <c r="AA44" s="7"/>
    </row>
    <row r="45" spans="2:27" x14ac:dyDescent="0.25">
      <c r="B45" s="6"/>
      <c r="C45" s="10"/>
      <c r="D45" s="4"/>
      <c r="E45" s="10"/>
      <c r="F45" s="10"/>
      <c r="G45" s="3"/>
      <c r="H45" s="1"/>
      <c r="I45" s="3"/>
      <c r="J45" s="1" t="str">
        <f t="shared" si="5"/>
        <v xml:space="preserve"> 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7" x14ac:dyDescent="0.25">
      <c r="B46" s="6"/>
      <c r="C46" s="10"/>
      <c r="D46" s="4"/>
      <c r="E46" s="10"/>
      <c r="F46" s="10"/>
      <c r="G46" s="3"/>
      <c r="H46" s="1"/>
      <c r="I46" s="3"/>
      <c r="J46" s="1" t="str">
        <f t="shared" si="5"/>
        <v xml:space="preserve"> 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7" x14ac:dyDescent="0.25">
      <c r="B47" s="1"/>
      <c r="C47" s="3"/>
      <c r="D47" s="1"/>
      <c r="E47" s="3"/>
      <c r="F47" s="3"/>
      <c r="G47" s="3"/>
      <c r="H47" s="1"/>
      <c r="I47" s="3"/>
      <c r="J47" s="1" t="str">
        <f t="shared" si="5"/>
        <v xml:space="preserve"> </v>
      </c>
      <c r="K47" s="5"/>
      <c r="L47" s="5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7" x14ac:dyDescent="0.25">
      <c r="B48" s="6"/>
      <c r="C48" s="3"/>
      <c r="D48" s="2"/>
      <c r="E48" s="39"/>
      <c r="F48" s="39"/>
      <c r="G48" s="3"/>
      <c r="H48" s="3"/>
      <c r="J48" s="1" t="str">
        <f t="shared" si="5"/>
        <v xml:space="preserve"> 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40" x14ac:dyDescent="0.25">
      <c r="B49" s="6"/>
      <c r="C49" s="10"/>
      <c r="D49" s="2"/>
      <c r="E49" s="10"/>
      <c r="F49" s="10"/>
      <c r="G49" s="3"/>
      <c r="H49" s="1"/>
      <c r="I49" s="3"/>
      <c r="J49" s="1" t="str">
        <f t="shared" si="5"/>
        <v xml:space="preserve"> 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40" x14ac:dyDescent="0.25">
      <c r="B50" s="6"/>
      <c r="C50" s="10"/>
      <c r="D50" s="2"/>
      <c r="E50" s="10"/>
      <c r="F50" s="10"/>
      <c r="G50" s="3"/>
      <c r="H50" s="1"/>
      <c r="I50" s="3"/>
      <c r="J50" s="1" t="str">
        <f t="shared" si="5"/>
        <v xml:space="preserve"> 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40" x14ac:dyDescent="0.25">
      <c r="B51" s="1"/>
      <c r="C51" s="3"/>
      <c r="D51" s="1"/>
      <c r="E51" s="3"/>
      <c r="F51" s="3"/>
      <c r="G51" s="3"/>
      <c r="H51" s="1"/>
      <c r="I51" s="3"/>
      <c r="J51" s="1" t="str">
        <f t="shared" si="5"/>
        <v xml:space="preserve"> </v>
      </c>
      <c r="K51" s="5"/>
      <c r="L51" s="5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40" x14ac:dyDescent="0.25">
      <c r="B52" s="3"/>
      <c r="C52" s="10"/>
      <c r="D52" s="4"/>
      <c r="E52" s="10"/>
      <c r="F52" s="10"/>
      <c r="G52" s="3"/>
      <c r="H52" s="1"/>
      <c r="J52" s="1" t="str">
        <f t="shared" si="5"/>
        <v xml:space="preserve"> 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40" x14ac:dyDescent="0.25">
      <c r="B53" s="3"/>
      <c r="C53" s="10"/>
      <c r="D53" s="4"/>
      <c r="E53" s="10"/>
      <c r="F53" s="10"/>
      <c r="G53" s="3"/>
      <c r="H53" s="1"/>
      <c r="I53" s="3"/>
      <c r="J53" s="1" t="str">
        <f t="shared" si="5"/>
        <v xml:space="preserve"> 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40" x14ac:dyDescent="0.25">
      <c r="B54" s="1"/>
      <c r="C54" s="3"/>
      <c r="D54" s="1"/>
      <c r="E54" s="3"/>
      <c r="F54" s="3"/>
      <c r="G54" s="3"/>
      <c r="H54" s="1"/>
      <c r="I54" s="3"/>
      <c r="J54" s="1" t="str">
        <f t="shared" si="5"/>
        <v xml:space="preserve"> 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40" x14ac:dyDescent="0.25">
      <c r="B55" s="6"/>
      <c r="E55" s="4"/>
      <c r="F55" s="4"/>
      <c r="G55" s="9"/>
      <c r="H55" s="11"/>
      <c r="J55" s="1" t="str">
        <f t="shared" si="5"/>
        <v xml:space="preserve"> </v>
      </c>
      <c r="K55" s="7"/>
      <c r="L55" s="7"/>
      <c r="O55" s="7"/>
      <c r="P55" s="7"/>
      <c r="R55" s="7"/>
      <c r="S55" s="7"/>
      <c r="U55" s="7"/>
      <c r="V55" s="7"/>
      <c r="W55" s="7"/>
      <c r="Y55" s="7"/>
    </row>
    <row r="56" spans="1:40" x14ac:dyDescent="0.25">
      <c r="B56" s="1"/>
      <c r="C56" s="1"/>
      <c r="D56" s="1"/>
      <c r="E56" s="1"/>
      <c r="F56" s="1"/>
      <c r="G56" s="3"/>
      <c r="H56" s="1"/>
      <c r="I56" s="3"/>
      <c r="J56" s="1" t="str">
        <f t="shared" si="5"/>
        <v xml:space="preserve"> 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40" x14ac:dyDescent="0.25">
      <c r="G57" s="10"/>
      <c r="I57" s="1"/>
      <c r="J57" s="1" t="str">
        <f t="shared" si="5"/>
        <v xml:space="preserve"> </v>
      </c>
      <c r="K57" s="7"/>
      <c r="L57" s="7"/>
      <c r="O57" s="7"/>
      <c r="P57" s="7"/>
      <c r="R57" s="7"/>
      <c r="S57" s="7"/>
      <c r="U57" s="7"/>
      <c r="V57" s="7"/>
      <c r="W57" s="7"/>
      <c r="Y57" s="7"/>
    </row>
    <row r="58" spans="1:40" x14ac:dyDescent="0.25">
      <c r="G58" s="10"/>
      <c r="I58" s="1"/>
      <c r="J58" s="1" t="str">
        <f t="shared" si="5"/>
        <v xml:space="preserve"> </v>
      </c>
      <c r="K58" s="7"/>
      <c r="L58" s="7"/>
      <c r="O58" s="7"/>
      <c r="P58" s="7"/>
      <c r="R58" s="7"/>
      <c r="S58" s="7"/>
      <c r="U58" s="7"/>
      <c r="V58" s="7"/>
      <c r="W58" s="7"/>
      <c r="Y58" s="7"/>
    </row>
    <row r="59" spans="1:40" x14ac:dyDescent="0.25">
      <c r="G59" s="10"/>
      <c r="I59" s="1"/>
      <c r="J59" s="1" t="str">
        <f t="shared" si="5"/>
        <v xml:space="preserve"> </v>
      </c>
      <c r="K59" s="7"/>
      <c r="L59" s="7"/>
      <c r="O59" s="7"/>
      <c r="P59" s="7"/>
      <c r="R59" s="7"/>
      <c r="S59" s="7"/>
      <c r="U59" s="7"/>
      <c r="V59" s="7"/>
      <c r="W59" s="7"/>
      <c r="Y59" s="7"/>
    </row>
    <row r="60" spans="1:40" x14ac:dyDescent="0.25">
      <c r="G60" s="10"/>
      <c r="I60" s="1"/>
      <c r="J60" s="1" t="str">
        <f t="shared" si="5"/>
        <v xml:space="preserve"> </v>
      </c>
      <c r="K60" s="7"/>
      <c r="L60" s="7"/>
      <c r="O60" s="7"/>
      <c r="P60" s="7"/>
      <c r="R60" s="7"/>
      <c r="S60" s="7"/>
      <c r="U60" s="7"/>
      <c r="V60" s="7"/>
      <c r="W60" s="7"/>
      <c r="Y60" s="7"/>
    </row>
    <row r="61" spans="1:40" x14ac:dyDescent="0.25">
      <c r="A61" s="7"/>
      <c r="G61" s="10"/>
      <c r="I61" s="1"/>
      <c r="J61" s="1" t="str">
        <f t="shared" si="5"/>
        <v xml:space="preserve"> </v>
      </c>
      <c r="K61" s="7"/>
      <c r="L61" s="7"/>
      <c r="O61" s="7"/>
      <c r="P61" s="7"/>
      <c r="R61" s="7"/>
      <c r="S61" s="7"/>
      <c r="U61" s="7"/>
      <c r="V61" s="7"/>
      <c r="W61" s="7"/>
      <c r="Y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1:40" x14ac:dyDescent="0.25">
      <c r="A62" s="7"/>
      <c r="G62" s="10"/>
      <c r="I62" s="1"/>
      <c r="J62" s="1" t="str">
        <f t="shared" si="5"/>
        <v xml:space="preserve"> </v>
      </c>
      <c r="K62" s="7"/>
      <c r="L62" s="7"/>
      <c r="O62" s="7"/>
      <c r="P62" s="7"/>
      <c r="R62" s="7"/>
      <c r="S62" s="7"/>
      <c r="U62" s="7"/>
      <c r="V62" s="7"/>
      <c r="W62" s="7"/>
      <c r="Y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1:40" x14ac:dyDescent="0.25">
      <c r="A63" s="7"/>
      <c r="G63" s="10"/>
      <c r="I63" s="1"/>
      <c r="J63" s="1" t="str">
        <f t="shared" si="5"/>
        <v xml:space="preserve"> </v>
      </c>
      <c r="K63" s="7"/>
      <c r="L63" s="7"/>
      <c r="O63" s="7"/>
      <c r="P63" s="7"/>
      <c r="R63" s="7"/>
      <c r="S63" s="7"/>
      <c r="U63" s="7"/>
      <c r="V63" s="7"/>
      <c r="W63" s="7"/>
      <c r="Y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1:40" x14ac:dyDescent="0.25">
      <c r="A64" s="7"/>
      <c r="G64" s="10"/>
      <c r="I64" s="1"/>
      <c r="J64" s="1" t="str">
        <f t="shared" si="5"/>
        <v xml:space="preserve"> </v>
      </c>
      <c r="K64" s="7"/>
      <c r="L64" s="7"/>
      <c r="O64" s="7"/>
      <c r="P64" s="7"/>
      <c r="R64" s="7"/>
      <c r="S64" s="7"/>
      <c r="U64" s="7"/>
      <c r="V64" s="7"/>
      <c r="W64" s="7"/>
      <c r="Y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x14ac:dyDescent="0.25">
      <c r="A65" s="7"/>
      <c r="G65" s="10"/>
      <c r="I65" s="1"/>
      <c r="J65" s="1" t="str">
        <f t="shared" si="5"/>
        <v xml:space="preserve"> </v>
      </c>
      <c r="K65" s="7"/>
      <c r="L65" s="7"/>
      <c r="O65" s="7"/>
      <c r="P65" s="7"/>
      <c r="R65" s="7"/>
      <c r="S65" s="7"/>
      <c r="U65" s="7"/>
      <c r="V65" s="7"/>
      <c r="W65" s="7"/>
      <c r="Y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x14ac:dyDescent="0.25">
      <c r="A66" s="7"/>
      <c r="G66" s="10"/>
      <c r="I66" s="1"/>
      <c r="J66" s="1" t="str">
        <f t="shared" ref="J66:J97" si="6">IF($I$2="x",_xlfn.IFNA(IF(_xlfn.XLOOKUP("o",$K$6:$L$6,K66:L66,,,1)=""," ",_xlfn.XLOOKUP("o",$K$6:$L$6,K66:L66,,,1))," "),IF(_xlfn.IFNA(IF(_xlfn.XLOOKUP("o",$K$6:$L$6,K66:L66,,,1)=""," ",_xlfn.XLOOKUP("o",$K$6:$L$6,K66:L66,,,1))," ")=" "," ",IF(COUNTIFS($M$6:$Z$6,"o",M66:Z66,"x")&gt;0,"x"," ")))</f>
        <v xml:space="preserve"> </v>
      </c>
      <c r="K66" s="7"/>
      <c r="L66" s="7"/>
      <c r="O66" s="7"/>
      <c r="P66" s="7"/>
      <c r="R66" s="7"/>
      <c r="S66" s="7"/>
      <c r="U66" s="7"/>
      <c r="V66" s="7"/>
      <c r="W66" s="7"/>
      <c r="Y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</row>
    <row r="67" spans="1:40" x14ac:dyDescent="0.25">
      <c r="A67" s="7"/>
      <c r="G67" s="10"/>
      <c r="I67" s="1"/>
      <c r="J67" s="1" t="str">
        <f t="shared" si="6"/>
        <v xml:space="preserve"> </v>
      </c>
      <c r="K67" s="7"/>
      <c r="L67" s="7"/>
      <c r="O67" s="7"/>
      <c r="P67" s="7"/>
      <c r="R67" s="7"/>
      <c r="S67" s="7"/>
      <c r="U67" s="7"/>
      <c r="V67" s="7"/>
      <c r="W67" s="7"/>
      <c r="Y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</row>
    <row r="68" spans="1:40" x14ac:dyDescent="0.25">
      <c r="A68" s="7"/>
      <c r="G68" s="10"/>
      <c r="I68" s="1"/>
      <c r="J68" s="1" t="str">
        <f t="shared" si="6"/>
        <v xml:space="preserve"> </v>
      </c>
      <c r="K68" s="7"/>
      <c r="L68" s="7"/>
      <c r="O68" s="7"/>
      <c r="P68" s="7"/>
      <c r="R68" s="7"/>
      <c r="S68" s="7"/>
      <c r="U68" s="7"/>
      <c r="V68" s="7"/>
      <c r="W68" s="7"/>
      <c r="Y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</row>
    <row r="69" spans="1:40" x14ac:dyDescent="0.25">
      <c r="A69" s="7"/>
      <c r="G69" s="10"/>
      <c r="I69" s="1"/>
      <c r="J69" s="1" t="str">
        <f t="shared" si="6"/>
        <v xml:space="preserve"> </v>
      </c>
      <c r="K69" s="7"/>
      <c r="L69" s="7"/>
      <c r="O69" s="7"/>
      <c r="P69" s="7"/>
      <c r="R69" s="7"/>
      <c r="S69" s="7"/>
      <c r="U69" s="7"/>
      <c r="V69" s="7"/>
      <c r="W69" s="7"/>
      <c r="Y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</row>
    <row r="70" spans="1:40" x14ac:dyDescent="0.25">
      <c r="A70" s="7"/>
      <c r="G70" s="10"/>
      <c r="I70" s="1"/>
      <c r="J70" s="1" t="str">
        <f t="shared" si="6"/>
        <v xml:space="preserve"> </v>
      </c>
      <c r="K70" s="7"/>
      <c r="L70" s="7"/>
      <c r="O70" s="7"/>
      <c r="P70" s="7"/>
      <c r="R70" s="7"/>
      <c r="S70" s="7"/>
      <c r="U70" s="7"/>
      <c r="V70" s="7"/>
      <c r="W70" s="7"/>
      <c r="Y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</row>
    <row r="71" spans="1:40" x14ac:dyDescent="0.25">
      <c r="A71" s="7"/>
      <c r="G71" s="10"/>
      <c r="I71" s="1"/>
      <c r="J71" s="1" t="str">
        <f t="shared" si="6"/>
        <v xml:space="preserve"> </v>
      </c>
      <c r="K71" s="7"/>
      <c r="L71" s="7"/>
      <c r="O71" s="7"/>
      <c r="P71" s="7"/>
      <c r="R71" s="7"/>
      <c r="S71" s="7"/>
      <c r="U71" s="7"/>
      <c r="V71" s="7"/>
      <c r="W71" s="7"/>
      <c r="Y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</row>
    <row r="72" spans="1:40" x14ac:dyDescent="0.25">
      <c r="A72" s="7"/>
      <c r="G72" s="10"/>
      <c r="I72" s="1"/>
      <c r="J72" s="1" t="str">
        <f t="shared" si="6"/>
        <v xml:space="preserve"> </v>
      </c>
      <c r="K72" s="7"/>
      <c r="L72" s="7"/>
      <c r="O72" s="7"/>
      <c r="P72" s="7"/>
      <c r="R72" s="7"/>
      <c r="S72" s="7"/>
      <c r="U72" s="7"/>
      <c r="V72" s="7"/>
      <c r="W72" s="7"/>
      <c r="Y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x14ac:dyDescent="0.25">
      <c r="A73" s="7"/>
      <c r="G73" s="10"/>
      <c r="I73" s="1"/>
      <c r="J73" s="1" t="str">
        <f t="shared" si="6"/>
        <v xml:space="preserve"> </v>
      </c>
      <c r="K73" s="7"/>
      <c r="L73" s="7"/>
      <c r="O73" s="7"/>
      <c r="P73" s="7"/>
      <c r="R73" s="7"/>
      <c r="S73" s="7"/>
      <c r="U73" s="7"/>
      <c r="V73" s="7"/>
      <c r="W73" s="7"/>
      <c r="Y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x14ac:dyDescent="0.25">
      <c r="A74" s="7"/>
      <c r="G74" s="10"/>
      <c r="I74" s="1"/>
      <c r="J74" s="1" t="str">
        <f t="shared" si="6"/>
        <v xml:space="preserve"> </v>
      </c>
      <c r="K74" s="7"/>
      <c r="L74" s="7"/>
      <c r="O74" s="7"/>
      <c r="P74" s="7"/>
      <c r="R74" s="7"/>
      <c r="S74" s="7"/>
      <c r="U74" s="7"/>
      <c r="V74" s="7"/>
      <c r="W74" s="7"/>
      <c r="Y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</row>
    <row r="75" spans="1:40" x14ac:dyDescent="0.25">
      <c r="A75" s="7"/>
      <c r="G75" s="10"/>
      <c r="I75" s="1"/>
      <c r="J75" s="1" t="str">
        <f t="shared" si="6"/>
        <v xml:space="preserve"> </v>
      </c>
      <c r="K75" s="7"/>
      <c r="L75" s="7"/>
      <c r="O75" s="7"/>
      <c r="P75" s="7"/>
      <c r="R75" s="7"/>
      <c r="S75" s="7"/>
      <c r="U75" s="7"/>
      <c r="V75" s="7"/>
      <c r="W75" s="7"/>
      <c r="Y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spans="1:40" x14ac:dyDescent="0.25">
      <c r="A76" s="7"/>
      <c r="G76" s="10"/>
      <c r="I76" s="1"/>
      <c r="J76" s="1" t="str">
        <f t="shared" si="6"/>
        <v xml:space="preserve"> </v>
      </c>
      <c r="K76" s="7"/>
      <c r="L76" s="7"/>
      <c r="O76" s="7"/>
      <c r="P76" s="7"/>
      <c r="R76" s="7"/>
      <c r="S76" s="7"/>
      <c r="U76" s="7"/>
      <c r="V76" s="7"/>
      <c r="W76" s="7"/>
      <c r="Y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</row>
    <row r="77" spans="1:40" x14ac:dyDescent="0.25">
      <c r="A77" s="7"/>
      <c r="G77" s="10"/>
      <c r="I77" s="1"/>
      <c r="J77" s="1" t="str">
        <f t="shared" si="6"/>
        <v xml:space="preserve"> </v>
      </c>
      <c r="K77" s="7"/>
      <c r="L77" s="7"/>
      <c r="O77" s="7"/>
      <c r="P77" s="7"/>
      <c r="R77" s="7"/>
      <c r="S77" s="7"/>
      <c r="U77" s="7"/>
      <c r="V77" s="7"/>
      <c r="W77" s="7"/>
      <c r="Y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1:40" x14ac:dyDescent="0.25">
      <c r="A78" s="7"/>
      <c r="G78" s="10"/>
      <c r="I78" s="1"/>
      <c r="J78" s="1" t="str">
        <f t="shared" si="6"/>
        <v xml:space="preserve"> </v>
      </c>
      <c r="K78" s="7"/>
      <c r="L78" s="7"/>
      <c r="O78" s="7"/>
      <c r="P78" s="7"/>
      <c r="R78" s="7"/>
      <c r="S78" s="7"/>
      <c r="U78" s="7"/>
      <c r="V78" s="7"/>
      <c r="W78" s="7"/>
      <c r="Y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1:40" x14ac:dyDescent="0.25">
      <c r="A79" s="7"/>
      <c r="G79" s="10"/>
      <c r="I79" s="1"/>
      <c r="J79" s="1" t="str">
        <f t="shared" si="6"/>
        <v xml:space="preserve"> </v>
      </c>
      <c r="K79" s="7"/>
      <c r="L79" s="7"/>
      <c r="O79" s="7"/>
      <c r="P79" s="7"/>
      <c r="R79" s="7"/>
      <c r="S79" s="7"/>
      <c r="U79" s="7"/>
      <c r="V79" s="7"/>
      <c r="W79" s="7"/>
      <c r="Y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1:40" x14ac:dyDescent="0.25">
      <c r="A80" s="7"/>
      <c r="G80" s="10"/>
      <c r="I80" s="1"/>
      <c r="J80" s="1" t="str">
        <f t="shared" si="6"/>
        <v xml:space="preserve"> </v>
      </c>
      <c r="K80" s="7"/>
      <c r="L80" s="7"/>
      <c r="O80" s="7"/>
      <c r="P80" s="7"/>
      <c r="R80" s="7"/>
      <c r="S80" s="7"/>
      <c r="U80" s="7"/>
      <c r="V80" s="7"/>
      <c r="W80" s="7"/>
      <c r="Y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</row>
    <row r="81" spans="1:40" x14ac:dyDescent="0.25">
      <c r="A81" s="7"/>
      <c r="G81" s="10"/>
      <c r="I81" s="1"/>
      <c r="J81" s="1" t="str">
        <f t="shared" si="6"/>
        <v xml:space="preserve"> </v>
      </c>
      <c r="K81" s="7"/>
      <c r="L81" s="7"/>
      <c r="O81" s="7"/>
      <c r="P81" s="7"/>
      <c r="R81" s="7"/>
      <c r="S81" s="7"/>
      <c r="U81" s="7"/>
      <c r="V81" s="7"/>
      <c r="W81" s="7"/>
      <c r="Y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x14ac:dyDescent="0.25">
      <c r="A82" s="7"/>
      <c r="G82" s="10"/>
      <c r="I82" s="1"/>
      <c r="J82" s="1" t="str">
        <f t="shared" si="6"/>
        <v xml:space="preserve"> </v>
      </c>
      <c r="K82" s="7"/>
      <c r="L82" s="7"/>
      <c r="O82" s="7"/>
      <c r="P82" s="7"/>
      <c r="R82" s="7"/>
      <c r="S82" s="7"/>
      <c r="U82" s="7"/>
      <c r="V82" s="7"/>
      <c r="W82" s="7"/>
      <c r="Y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x14ac:dyDescent="0.25">
      <c r="A83" s="7"/>
      <c r="G83" s="10"/>
      <c r="I83" s="1"/>
      <c r="J83" s="1" t="str">
        <f t="shared" si="6"/>
        <v xml:space="preserve"> </v>
      </c>
      <c r="K83" s="7"/>
      <c r="L83" s="7"/>
      <c r="O83" s="7"/>
      <c r="P83" s="7"/>
      <c r="R83" s="7"/>
      <c r="S83" s="7"/>
      <c r="U83" s="7"/>
      <c r="V83" s="7"/>
      <c r="W83" s="7"/>
      <c r="Y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1:40" x14ac:dyDescent="0.25">
      <c r="A84" s="7"/>
      <c r="G84" s="10"/>
      <c r="I84" s="1"/>
      <c r="J84" s="1" t="str">
        <f t="shared" si="6"/>
        <v xml:space="preserve"> </v>
      </c>
      <c r="K84" s="7"/>
      <c r="L84" s="7"/>
      <c r="O84" s="7"/>
      <c r="P84" s="7"/>
      <c r="R84" s="7"/>
      <c r="S84" s="7"/>
      <c r="U84" s="7"/>
      <c r="V84" s="7"/>
      <c r="W84" s="7"/>
      <c r="Y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1:40" x14ac:dyDescent="0.25">
      <c r="A85" s="7"/>
      <c r="G85" s="10"/>
      <c r="I85" s="1"/>
      <c r="J85" s="1" t="str">
        <f t="shared" si="6"/>
        <v xml:space="preserve"> </v>
      </c>
      <c r="K85" s="7"/>
      <c r="L85" s="7"/>
      <c r="O85" s="7"/>
      <c r="P85" s="7"/>
      <c r="R85" s="7"/>
      <c r="S85" s="7"/>
      <c r="U85" s="7"/>
      <c r="V85" s="7"/>
      <c r="W85" s="7"/>
      <c r="Y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1:40" x14ac:dyDescent="0.25">
      <c r="A86" s="7"/>
      <c r="G86" s="10"/>
      <c r="I86" s="1"/>
      <c r="J86" s="1" t="str">
        <f t="shared" si="6"/>
        <v xml:space="preserve"> </v>
      </c>
      <c r="K86" s="7"/>
      <c r="L86" s="7"/>
      <c r="O86" s="7"/>
      <c r="P86" s="7"/>
      <c r="R86" s="7"/>
      <c r="S86" s="7"/>
      <c r="U86" s="7"/>
      <c r="V86" s="7"/>
      <c r="W86" s="7"/>
      <c r="Y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1:40" x14ac:dyDescent="0.25">
      <c r="A87" s="7"/>
      <c r="G87" s="10"/>
      <c r="I87" s="1"/>
      <c r="J87" s="1" t="str">
        <f t="shared" si="6"/>
        <v xml:space="preserve"> </v>
      </c>
      <c r="K87" s="7"/>
      <c r="L87" s="7"/>
      <c r="O87" s="7"/>
      <c r="P87" s="7"/>
      <c r="R87" s="7"/>
      <c r="S87" s="7"/>
      <c r="U87" s="7"/>
      <c r="V87" s="7"/>
      <c r="W87" s="7"/>
      <c r="Y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1:40" x14ac:dyDescent="0.25">
      <c r="A88" s="7"/>
      <c r="G88" s="10"/>
      <c r="I88" s="1"/>
      <c r="J88" s="1" t="str">
        <f t="shared" si="6"/>
        <v xml:space="preserve"> </v>
      </c>
      <c r="K88" s="7"/>
      <c r="L88" s="7"/>
      <c r="O88" s="7"/>
      <c r="P88" s="7"/>
      <c r="R88" s="7"/>
      <c r="S88" s="7"/>
      <c r="U88" s="7"/>
      <c r="V88" s="7"/>
      <c r="W88" s="7"/>
      <c r="Y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</row>
    <row r="89" spans="1:40" x14ac:dyDescent="0.25">
      <c r="A89" s="7"/>
      <c r="G89" s="10"/>
      <c r="I89" s="1"/>
      <c r="J89" s="1" t="str">
        <f t="shared" si="6"/>
        <v xml:space="preserve"> </v>
      </c>
      <c r="K89" s="7"/>
      <c r="L89" s="7"/>
      <c r="O89" s="7"/>
      <c r="P89" s="7"/>
      <c r="R89" s="7"/>
      <c r="S89" s="7"/>
      <c r="U89" s="7"/>
      <c r="V89" s="7"/>
      <c r="W89" s="7"/>
      <c r="Y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1:40" x14ac:dyDescent="0.25">
      <c r="A90" s="7"/>
      <c r="G90" s="10"/>
      <c r="I90" s="1"/>
      <c r="J90" s="1" t="str">
        <f t="shared" si="6"/>
        <v xml:space="preserve"> </v>
      </c>
      <c r="K90" s="7"/>
      <c r="L90" s="7"/>
      <c r="O90" s="7"/>
      <c r="P90" s="7"/>
      <c r="R90" s="7"/>
      <c r="S90" s="7"/>
      <c r="U90" s="7"/>
      <c r="V90" s="7"/>
      <c r="W90" s="7"/>
      <c r="Y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x14ac:dyDescent="0.25">
      <c r="A91" s="7"/>
      <c r="G91" s="10"/>
      <c r="I91" s="1"/>
      <c r="J91" s="1" t="str">
        <f t="shared" si="6"/>
        <v xml:space="preserve"> </v>
      </c>
      <c r="K91" s="7"/>
      <c r="L91" s="7"/>
      <c r="O91" s="7"/>
      <c r="P91" s="7"/>
      <c r="R91" s="7"/>
      <c r="S91" s="7"/>
      <c r="U91" s="7"/>
      <c r="V91" s="7"/>
      <c r="W91" s="7"/>
      <c r="Y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x14ac:dyDescent="0.25">
      <c r="A92" s="7"/>
      <c r="G92" s="10"/>
      <c r="I92" s="1"/>
      <c r="J92" s="1" t="str">
        <f t="shared" si="6"/>
        <v xml:space="preserve"> </v>
      </c>
      <c r="K92" s="7"/>
      <c r="L92" s="7"/>
      <c r="O92" s="7"/>
      <c r="P92" s="7"/>
      <c r="R92" s="7"/>
      <c r="S92" s="7"/>
      <c r="U92" s="7"/>
      <c r="V92" s="7"/>
      <c r="W92" s="7"/>
      <c r="Y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1:40" x14ac:dyDescent="0.25">
      <c r="A93" s="7"/>
      <c r="G93" s="10"/>
      <c r="I93" s="1"/>
      <c r="J93" s="1" t="str">
        <f t="shared" si="6"/>
        <v xml:space="preserve"> </v>
      </c>
      <c r="K93" s="7"/>
      <c r="L93" s="7"/>
      <c r="O93" s="7"/>
      <c r="P93" s="7"/>
      <c r="R93" s="7"/>
      <c r="S93" s="7"/>
      <c r="U93" s="7"/>
      <c r="V93" s="7"/>
      <c r="W93" s="7"/>
      <c r="Y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</row>
    <row r="94" spans="1:40" x14ac:dyDescent="0.25">
      <c r="A94" s="7"/>
      <c r="G94" s="10"/>
      <c r="I94" s="1"/>
      <c r="J94" s="1" t="str">
        <f t="shared" si="6"/>
        <v xml:space="preserve"> </v>
      </c>
      <c r="K94" s="7"/>
      <c r="L94" s="7"/>
      <c r="O94" s="7"/>
      <c r="P94" s="7"/>
      <c r="R94" s="7"/>
      <c r="S94" s="7"/>
      <c r="U94" s="7"/>
      <c r="V94" s="7"/>
      <c r="W94" s="7"/>
      <c r="Y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1:40" x14ac:dyDescent="0.25">
      <c r="A95" s="7"/>
      <c r="G95" s="10"/>
      <c r="I95" s="1"/>
      <c r="J95" s="1" t="str">
        <f t="shared" si="6"/>
        <v xml:space="preserve"> </v>
      </c>
      <c r="K95" s="7"/>
      <c r="L95" s="7"/>
      <c r="O95" s="7"/>
      <c r="P95" s="7"/>
      <c r="R95" s="7"/>
      <c r="S95" s="7"/>
      <c r="U95" s="7"/>
      <c r="V95" s="7"/>
      <c r="W95" s="7"/>
      <c r="Y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1:40" x14ac:dyDescent="0.25">
      <c r="A96" s="7"/>
      <c r="G96" s="10"/>
      <c r="I96" s="1"/>
      <c r="J96" s="1" t="str">
        <f t="shared" si="6"/>
        <v xml:space="preserve"> </v>
      </c>
      <c r="K96" s="7"/>
      <c r="L96" s="7"/>
      <c r="O96" s="7"/>
      <c r="P96" s="7"/>
      <c r="R96" s="7"/>
      <c r="S96" s="7"/>
      <c r="U96" s="7"/>
      <c r="V96" s="7"/>
      <c r="W96" s="7"/>
      <c r="Y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1:40" x14ac:dyDescent="0.25">
      <c r="A97" s="7"/>
      <c r="G97" s="10"/>
      <c r="I97" s="1"/>
      <c r="J97" s="1" t="str">
        <f t="shared" si="6"/>
        <v xml:space="preserve"> </v>
      </c>
      <c r="K97" s="7"/>
      <c r="L97" s="7"/>
      <c r="O97" s="7"/>
      <c r="P97" s="7"/>
      <c r="R97" s="7"/>
      <c r="S97" s="7"/>
      <c r="U97" s="7"/>
      <c r="V97" s="7"/>
      <c r="W97" s="7"/>
      <c r="Y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40" x14ac:dyDescent="0.25">
      <c r="A98" s="7"/>
      <c r="G98" s="10"/>
      <c r="I98" s="1"/>
      <c r="J98" s="1" t="str">
        <f t="shared" ref="J98:J129" si="7">IF($I$2="x",_xlfn.IFNA(IF(_xlfn.XLOOKUP("o",$K$6:$L$6,K98:L98,,,1)=""," ",_xlfn.XLOOKUP("o",$K$6:$L$6,K98:L98,,,1))," "),IF(_xlfn.IFNA(IF(_xlfn.XLOOKUP("o",$K$6:$L$6,K98:L98,,,1)=""," ",_xlfn.XLOOKUP("o",$K$6:$L$6,K98:L98,,,1))," ")=" "," ",IF(COUNTIFS($M$6:$Z$6,"o",M98:Z98,"x")&gt;0,"x"," ")))</f>
        <v xml:space="preserve"> </v>
      </c>
      <c r="K98" s="7"/>
      <c r="L98" s="7"/>
      <c r="O98" s="7"/>
      <c r="P98" s="7"/>
      <c r="R98" s="7"/>
      <c r="S98" s="7"/>
      <c r="U98" s="7"/>
      <c r="V98" s="7"/>
      <c r="W98" s="7"/>
      <c r="Y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40" x14ac:dyDescent="0.25">
      <c r="A99" s="7"/>
      <c r="G99" s="10"/>
      <c r="I99" s="1"/>
      <c r="J99" s="1" t="str">
        <f t="shared" si="7"/>
        <v xml:space="preserve"> </v>
      </c>
      <c r="K99" s="7"/>
      <c r="L99" s="7"/>
      <c r="O99" s="7"/>
      <c r="P99" s="7"/>
      <c r="R99" s="7"/>
      <c r="S99" s="7"/>
      <c r="U99" s="7"/>
      <c r="V99" s="7"/>
      <c r="W99" s="7"/>
      <c r="Y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0" spans="1:40" x14ac:dyDescent="0.25">
      <c r="A100" s="7"/>
      <c r="G100" s="10"/>
      <c r="I100" s="1"/>
      <c r="J100" s="1" t="str">
        <f t="shared" si="7"/>
        <v xml:space="preserve"> </v>
      </c>
      <c r="K100" s="7"/>
      <c r="L100" s="7"/>
      <c r="O100" s="7"/>
      <c r="P100" s="7"/>
      <c r="R100" s="7"/>
      <c r="S100" s="7"/>
      <c r="U100" s="7"/>
      <c r="V100" s="7"/>
      <c r="W100" s="7"/>
      <c r="Y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</row>
    <row r="101" spans="1:40" x14ac:dyDescent="0.25">
      <c r="A101" s="7"/>
      <c r="G101" s="10"/>
      <c r="I101" s="1"/>
      <c r="J101" s="1" t="str">
        <f t="shared" si="7"/>
        <v xml:space="preserve"> </v>
      </c>
      <c r="K101" s="7"/>
      <c r="L101" s="7"/>
      <c r="O101" s="7"/>
      <c r="P101" s="7"/>
      <c r="R101" s="7"/>
      <c r="S101" s="7"/>
      <c r="U101" s="7"/>
      <c r="V101" s="7"/>
      <c r="W101" s="7"/>
      <c r="Y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1:40" x14ac:dyDescent="0.25">
      <c r="A102" s="7"/>
      <c r="G102" s="10"/>
      <c r="I102" s="1"/>
      <c r="J102" s="1" t="str">
        <f t="shared" si="7"/>
        <v xml:space="preserve"> </v>
      </c>
      <c r="K102" s="7"/>
      <c r="L102" s="7"/>
      <c r="O102" s="7"/>
      <c r="P102" s="7"/>
      <c r="R102" s="7"/>
      <c r="S102" s="7"/>
      <c r="U102" s="7"/>
      <c r="V102" s="7"/>
      <c r="W102" s="7"/>
      <c r="Y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1:40" x14ac:dyDescent="0.25">
      <c r="A103" s="7"/>
      <c r="G103" s="10"/>
      <c r="I103" s="1"/>
      <c r="J103" s="1" t="str">
        <f t="shared" si="7"/>
        <v xml:space="preserve"> </v>
      </c>
      <c r="K103" s="7"/>
      <c r="L103" s="7"/>
      <c r="O103" s="7"/>
      <c r="P103" s="7"/>
      <c r="R103" s="7"/>
      <c r="S103" s="7"/>
      <c r="U103" s="7"/>
      <c r="V103" s="7"/>
      <c r="W103" s="7"/>
      <c r="Y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1:40" x14ac:dyDescent="0.25">
      <c r="A104" s="7"/>
      <c r="G104" s="10"/>
      <c r="I104" s="1"/>
      <c r="J104" s="1" t="str">
        <f t="shared" si="7"/>
        <v xml:space="preserve"> </v>
      </c>
      <c r="K104" s="7"/>
      <c r="L104" s="7"/>
      <c r="O104" s="7"/>
      <c r="P104" s="7"/>
      <c r="R104" s="7"/>
      <c r="S104" s="7"/>
      <c r="U104" s="7"/>
      <c r="V104" s="7"/>
      <c r="W104" s="7"/>
      <c r="Y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1:40" x14ac:dyDescent="0.25">
      <c r="A105" s="7"/>
      <c r="G105" s="10"/>
      <c r="I105" s="1"/>
      <c r="J105" s="1" t="str">
        <f t="shared" si="7"/>
        <v xml:space="preserve"> </v>
      </c>
      <c r="K105" s="7"/>
      <c r="L105" s="7"/>
      <c r="O105" s="7"/>
      <c r="P105" s="7"/>
      <c r="R105" s="7"/>
      <c r="S105" s="7"/>
      <c r="U105" s="7"/>
      <c r="V105" s="7"/>
      <c r="W105" s="7"/>
      <c r="Y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</row>
    <row r="106" spans="1:40" x14ac:dyDescent="0.25">
      <c r="A106" s="7"/>
      <c r="G106" s="10"/>
      <c r="I106" s="1"/>
      <c r="J106" s="1" t="str">
        <f t="shared" si="7"/>
        <v xml:space="preserve"> </v>
      </c>
      <c r="K106" s="7"/>
      <c r="L106" s="7"/>
      <c r="O106" s="7"/>
      <c r="P106" s="7"/>
      <c r="R106" s="7"/>
      <c r="S106" s="7"/>
      <c r="U106" s="7"/>
      <c r="V106" s="7"/>
      <c r="W106" s="7"/>
      <c r="Y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1:40" x14ac:dyDescent="0.25">
      <c r="A107" s="7"/>
      <c r="G107" s="10"/>
      <c r="I107" s="1"/>
      <c r="J107" s="1" t="str">
        <f t="shared" si="7"/>
        <v xml:space="preserve"> </v>
      </c>
      <c r="K107" s="7"/>
      <c r="L107" s="7"/>
      <c r="O107" s="7"/>
      <c r="P107" s="7"/>
      <c r="R107" s="7"/>
      <c r="S107" s="7"/>
      <c r="U107" s="7"/>
      <c r="V107" s="7"/>
      <c r="W107" s="7"/>
      <c r="Y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</row>
    <row r="108" spans="1:40" x14ac:dyDescent="0.25">
      <c r="A108" s="7"/>
      <c r="G108" s="10"/>
      <c r="I108" s="1"/>
      <c r="J108" s="1" t="str">
        <f t="shared" si="7"/>
        <v xml:space="preserve"> </v>
      </c>
      <c r="K108" s="7"/>
      <c r="L108" s="7"/>
      <c r="O108" s="7"/>
      <c r="P108" s="7"/>
      <c r="R108" s="7"/>
      <c r="S108" s="7"/>
      <c r="U108" s="7"/>
      <c r="V108" s="7"/>
      <c r="W108" s="7"/>
      <c r="Y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  <row r="109" spans="1:40" x14ac:dyDescent="0.25">
      <c r="A109" s="7"/>
      <c r="G109" s="10"/>
      <c r="I109" s="1"/>
      <c r="J109" s="1" t="str">
        <f t="shared" si="7"/>
        <v xml:space="preserve"> </v>
      </c>
      <c r="K109" s="7"/>
      <c r="L109" s="7"/>
      <c r="O109" s="7"/>
      <c r="P109" s="7"/>
      <c r="R109" s="7"/>
      <c r="S109" s="7"/>
      <c r="U109" s="7"/>
      <c r="V109" s="7"/>
      <c r="W109" s="7"/>
      <c r="Y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</row>
    <row r="110" spans="1:40" x14ac:dyDescent="0.25">
      <c r="A110" s="7"/>
      <c r="G110" s="10"/>
      <c r="I110" s="1"/>
      <c r="J110" s="1" t="str">
        <f t="shared" si="7"/>
        <v xml:space="preserve"> </v>
      </c>
      <c r="K110" s="7"/>
      <c r="L110" s="7"/>
      <c r="O110" s="7"/>
      <c r="P110" s="7"/>
      <c r="R110" s="7"/>
      <c r="S110" s="7"/>
      <c r="U110" s="7"/>
      <c r="V110" s="7"/>
      <c r="W110" s="7"/>
      <c r="Y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</row>
    <row r="111" spans="1:40" x14ac:dyDescent="0.25">
      <c r="A111" s="7"/>
      <c r="G111" s="10"/>
      <c r="I111" s="1"/>
      <c r="J111" s="1" t="str">
        <f t="shared" si="7"/>
        <v xml:space="preserve"> </v>
      </c>
      <c r="K111" s="7"/>
      <c r="L111" s="7"/>
      <c r="O111" s="7"/>
      <c r="P111" s="7"/>
      <c r="R111" s="7"/>
      <c r="S111" s="7"/>
      <c r="U111" s="7"/>
      <c r="V111" s="7"/>
      <c r="W111" s="7"/>
      <c r="Y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</row>
    <row r="112" spans="1:40" x14ac:dyDescent="0.25">
      <c r="A112" s="7"/>
      <c r="G112" s="10"/>
      <c r="I112" s="1"/>
      <c r="J112" s="1" t="str">
        <f t="shared" si="7"/>
        <v xml:space="preserve"> </v>
      </c>
      <c r="K112" s="7"/>
      <c r="L112" s="7"/>
      <c r="O112" s="7"/>
      <c r="P112" s="7"/>
      <c r="R112" s="7"/>
      <c r="S112" s="7"/>
      <c r="U112" s="7"/>
      <c r="V112" s="7"/>
      <c r="W112" s="7"/>
      <c r="Y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</row>
    <row r="113" spans="1:40" x14ac:dyDescent="0.25">
      <c r="A113" s="7"/>
      <c r="G113" s="10"/>
      <c r="I113" s="1"/>
      <c r="J113" s="1" t="str">
        <f t="shared" si="7"/>
        <v xml:space="preserve"> </v>
      </c>
      <c r="K113" s="7"/>
      <c r="L113" s="7"/>
      <c r="O113" s="7"/>
      <c r="P113" s="7"/>
      <c r="R113" s="7"/>
      <c r="S113" s="7"/>
      <c r="U113" s="7"/>
      <c r="V113" s="7"/>
      <c r="W113" s="7"/>
      <c r="Y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</row>
    <row r="114" spans="1:40" x14ac:dyDescent="0.25">
      <c r="A114" s="7"/>
      <c r="G114" s="10"/>
      <c r="I114" s="1"/>
      <c r="J114" s="1" t="str">
        <f t="shared" si="7"/>
        <v xml:space="preserve"> </v>
      </c>
      <c r="K114" s="7"/>
      <c r="L114" s="7"/>
      <c r="O114" s="7"/>
      <c r="P114" s="7"/>
      <c r="R114" s="7"/>
      <c r="S114" s="7"/>
      <c r="U114" s="7"/>
      <c r="V114" s="7"/>
      <c r="W114" s="7"/>
      <c r="Y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</row>
    <row r="115" spans="1:40" x14ac:dyDescent="0.25">
      <c r="A115" s="7"/>
      <c r="G115" s="10"/>
      <c r="I115" s="1"/>
      <c r="J115" s="1" t="str">
        <f t="shared" si="7"/>
        <v xml:space="preserve"> </v>
      </c>
      <c r="K115" s="7"/>
      <c r="L115" s="7"/>
      <c r="O115" s="7"/>
      <c r="P115" s="7"/>
      <c r="R115" s="7"/>
      <c r="S115" s="7"/>
      <c r="U115" s="7"/>
      <c r="V115" s="7"/>
      <c r="W115" s="7"/>
      <c r="Y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</row>
    <row r="116" spans="1:40" x14ac:dyDescent="0.25">
      <c r="A116" s="7"/>
      <c r="G116" s="10"/>
      <c r="I116" s="1"/>
      <c r="J116" s="1" t="str">
        <f t="shared" si="7"/>
        <v xml:space="preserve"> </v>
      </c>
      <c r="K116" s="7"/>
      <c r="L116" s="7"/>
      <c r="O116" s="7"/>
      <c r="P116" s="7"/>
      <c r="R116" s="7"/>
      <c r="S116" s="7"/>
      <c r="U116" s="7"/>
      <c r="V116" s="7"/>
      <c r="W116" s="7"/>
      <c r="Y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</row>
    <row r="117" spans="1:40" x14ac:dyDescent="0.25">
      <c r="A117" s="7"/>
      <c r="G117" s="10"/>
      <c r="I117" s="1"/>
      <c r="J117" s="1" t="str">
        <f t="shared" si="7"/>
        <v xml:space="preserve"> </v>
      </c>
      <c r="K117" s="7"/>
      <c r="L117" s="7"/>
      <c r="O117" s="7"/>
      <c r="P117" s="7"/>
      <c r="R117" s="7"/>
      <c r="S117" s="7"/>
      <c r="U117" s="7"/>
      <c r="V117" s="7"/>
      <c r="W117" s="7"/>
      <c r="Y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</row>
    <row r="118" spans="1:40" x14ac:dyDescent="0.25">
      <c r="A118" s="7"/>
      <c r="G118" s="10"/>
      <c r="I118" s="1"/>
      <c r="J118" s="1" t="str">
        <f t="shared" si="7"/>
        <v xml:space="preserve"> </v>
      </c>
      <c r="K118" s="7"/>
      <c r="L118" s="7"/>
      <c r="O118" s="7"/>
      <c r="P118" s="7"/>
      <c r="R118" s="7"/>
      <c r="S118" s="7"/>
      <c r="U118" s="7"/>
      <c r="V118" s="7"/>
      <c r="W118" s="7"/>
      <c r="Y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</row>
    <row r="119" spans="1:40" x14ac:dyDescent="0.25">
      <c r="A119" s="7"/>
      <c r="G119" s="10"/>
      <c r="I119" s="1"/>
      <c r="J119" s="1" t="str">
        <f t="shared" si="7"/>
        <v xml:space="preserve"> </v>
      </c>
      <c r="K119" s="7"/>
      <c r="L119" s="7"/>
      <c r="O119" s="7"/>
      <c r="P119" s="7"/>
      <c r="R119" s="7"/>
      <c r="S119" s="7"/>
      <c r="U119" s="7"/>
      <c r="V119" s="7"/>
      <c r="W119" s="7"/>
      <c r="Y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</row>
    <row r="120" spans="1:40" x14ac:dyDescent="0.25">
      <c r="A120" s="7"/>
      <c r="G120" s="10"/>
      <c r="I120" s="1"/>
      <c r="J120" s="1" t="str">
        <f t="shared" si="7"/>
        <v xml:space="preserve"> </v>
      </c>
      <c r="K120" s="7"/>
      <c r="L120" s="7"/>
      <c r="O120" s="7"/>
      <c r="P120" s="7"/>
      <c r="R120" s="7"/>
      <c r="S120" s="7"/>
      <c r="U120" s="7"/>
      <c r="V120" s="7"/>
      <c r="W120" s="7"/>
      <c r="Y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</row>
    <row r="121" spans="1:40" x14ac:dyDescent="0.25">
      <c r="A121" s="7"/>
      <c r="G121" s="10"/>
      <c r="I121" s="1"/>
      <c r="J121" s="1" t="str">
        <f t="shared" si="7"/>
        <v xml:space="preserve"> </v>
      </c>
      <c r="K121" s="7"/>
      <c r="L121" s="7"/>
      <c r="O121" s="7"/>
      <c r="P121" s="7"/>
      <c r="R121" s="7"/>
      <c r="S121" s="7"/>
      <c r="U121" s="7"/>
      <c r="V121" s="7"/>
      <c r="W121" s="7"/>
      <c r="Y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</row>
    <row r="122" spans="1:40" x14ac:dyDescent="0.25">
      <c r="A122" s="7"/>
      <c r="G122" s="10"/>
      <c r="I122" s="1"/>
      <c r="J122" s="1" t="str">
        <f t="shared" si="7"/>
        <v xml:space="preserve"> </v>
      </c>
      <c r="K122" s="7"/>
      <c r="L122" s="7"/>
      <c r="O122" s="7"/>
      <c r="P122" s="7"/>
      <c r="R122" s="7"/>
      <c r="S122" s="7"/>
      <c r="U122" s="7"/>
      <c r="V122" s="7"/>
      <c r="W122" s="7"/>
      <c r="Y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</row>
    <row r="123" spans="1:40" x14ac:dyDescent="0.25">
      <c r="A123" s="7"/>
      <c r="G123" s="10"/>
      <c r="I123" s="1"/>
      <c r="J123" s="1" t="str">
        <f t="shared" si="7"/>
        <v xml:space="preserve"> </v>
      </c>
      <c r="K123" s="7"/>
      <c r="L123" s="7"/>
      <c r="O123" s="7"/>
      <c r="P123" s="7"/>
      <c r="R123" s="7"/>
      <c r="S123" s="7"/>
      <c r="U123" s="7"/>
      <c r="V123" s="7"/>
      <c r="W123" s="7"/>
      <c r="Y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  <row r="124" spans="1:40" x14ac:dyDescent="0.25">
      <c r="A124" s="7"/>
      <c r="G124" s="10"/>
      <c r="I124" s="1"/>
      <c r="J124" s="1" t="str">
        <f t="shared" si="7"/>
        <v xml:space="preserve"> </v>
      </c>
      <c r="K124" s="7"/>
      <c r="L124" s="7"/>
      <c r="O124" s="7"/>
      <c r="P124" s="7"/>
      <c r="R124" s="7"/>
      <c r="S124" s="7"/>
      <c r="U124" s="7"/>
      <c r="V124" s="7"/>
      <c r="W124" s="7"/>
      <c r="Y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</row>
    <row r="125" spans="1:40" x14ac:dyDescent="0.25">
      <c r="A125" s="7"/>
      <c r="G125" s="10"/>
      <c r="I125" s="1"/>
      <c r="J125" s="1" t="str">
        <f t="shared" si="7"/>
        <v xml:space="preserve"> </v>
      </c>
      <c r="K125" s="7"/>
      <c r="L125" s="7"/>
      <c r="O125" s="7"/>
      <c r="P125" s="7"/>
      <c r="R125" s="7"/>
      <c r="S125" s="7"/>
      <c r="U125" s="7"/>
      <c r="V125" s="7"/>
      <c r="W125" s="7"/>
      <c r="Y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</row>
    <row r="126" spans="1:40" x14ac:dyDescent="0.25">
      <c r="A126" s="7"/>
      <c r="G126" s="10"/>
      <c r="I126" s="1"/>
      <c r="J126" s="1" t="str">
        <f t="shared" si="7"/>
        <v xml:space="preserve"> </v>
      </c>
      <c r="K126" s="7"/>
      <c r="L126" s="7"/>
      <c r="O126" s="7"/>
      <c r="P126" s="7"/>
      <c r="R126" s="7"/>
      <c r="S126" s="7"/>
      <c r="U126" s="7"/>
      <c r="V126" s="7"/>
      <c r="W126" s="7"/>
      <c r="Y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</row>
    <row r="127" spans="1:40" x14ac:dyDescent="0.25">
      <c r="A127" s="7"/>
      <c r="G127" s="10"/>
      <c r="I127" s="1"/>
      <c r="J127" s="1" t="str">
        <f t="shared" si="7"/>
        <v xml:space="preserve"> </v>
      </c>
      <c r="K127" s="7"/>
      <c r="L127" s="7"/>
      <c r="O127" s="7"/>
      <c r="P127" s="7"/>
      <c r="R127" s="7"/>
      <c r="S127" s="7"/>
      <c r="U127" s="7"/>
      <c r="V127" s="7"/>
      <c r="W127" s="7"/>
      <c r="Y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</row>
    <row r="128" spans="1:40" x14ac:dyDescent="0.25">
      <c r="A128" s="7"/>
      <c r="G128" s="10"/>
      <c r="I128" s="1"/>
      <c r="J128" s="1" t="str">
        <f t="shared" si="7"/>
        <v xml:space="preserve"> </v>
      </c>
      <c r="K128" s="7"/>
      <c r="L128" s="7"/>
      <c r="O128" s="7"/>
      <c r="P128" s="7"/>
      <c r="R128" s="7"/>
      <c r="S128" s="7"/>
      <c r="U128" s="7"/>
      <c r="V128" s="7"/>
      <c r="W128" s="7"/>
      <c r="Y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</row>
    <row r="129" spans="1:40" x14ac:dyDescent="0.25">
      <c r="A129" s="7"/>
      <c r="G129" s="10"/>
      <c r="I129" s="1"/>
      <c r="J129" s="1" t="str">
        <f t="shared" si="7"/>
        <v xml:space="preserve"> </v>
      </c>
      <c r="K129" s="7"/>
      <c r="L129" s="7"/>
      <c r="O129" s="7"/>
      <c r="P129" s="7"/>
      <c r="R129" s="7"/>
      <c r="S129" s="7"/>
      <c r="U129" s="7"/>
      <c r="V129" s="7"/>
      <c r="W129" s="7"/>
      <c r="Y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</row>
    <row r="130" spans="1:40" x14ac:dyDescent="0.25">
      <c r="A130" s="7"/>
      <c r="G130" s="10"/>
      <c r="I130" s="1"/>
      <c r="J130" s="1" t="str">
        <f t="shared" ref="J130" si="8">IF($I$2="x",_xlfn.IFNA(IF(_xlfn.XLOOKUP("o",$K$6:$L$6,K130:L130,,,1)=""," ",_xlfn.XLOOKUP("o",$K$6:$L$6,K130:L130,,,1))," "),IF(_xlfn.IFNA(IF(_xlfn.XLOOKUP("o",$K$6:$L$6,K130:L130,,,1)=""," ",_xlfn.XLOOKUP("o",$K$6:$L$6,K130:L130,,,1))," ")=" "," ",IF(COUNTIFS($M$6:$Z$6,"o",M130:Z130,"x")&gt;0,"x"," ")))</f>
        <v xml:space="preserve"> </v>
      </c>
      <c r="K130" s="7"/>
      <c r="L130" s="7"/>
      <c r="O130" s="7"/>
      <c r="P130" s="7"/>
      <c r="R130" s="7"/>
      <c r="S130" s="7"/>
      <c r="U130" s="7"/>
      <c r="V130" s="7"/>
      <c r="W130" s="7"/>
      <c r="Y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</row>
  </sheetData>
  <mergeCells count="3">
    <mergeCell ref="D2:H2"/>
    <mergeCell ref="B3:C3"/>
    <mergeCell ref="B4:C4"/>
  </mergeCells>
  <conditionalFormatting sqref="B9:B13">
    <cfRule type="expression" dxfId="85" priority="49">
      <formula>AND(#REF!="",ROW(#REF!)&gt;7)</formula>
    </cfRule>
  </conditionalFormatting>
  <conditionalFormatting sqref="B15">
    <cfRule type="expression" dxfId="84" priority="67">
      <formula>AND(#REF!="",ROW(#REF!)&gt;7)</formula>
    </cfRule>
  </conditionalFormatting>
  <conditionalFormatting sqref="B17:B18 D17:D18">
    <cfRule type="expression" dxfId="83" priority="35">
      <formula>AND(#REF!="",ROW(#REF!)&gt;7)</formula>
    </cfRule>
  </conditionalFormatting>
  <conditionalFormatting sqref="B20:B26 D20:D26 B28:B32 D28:D32 B34:B39">
    <cfRule type="expression" dxfId="82" priority="40">
      <formula>AND(#REF!="",ROW(#REF!)&gt;7)</formula>
    </cfRule>
  </conditionalFormatting>
  <conditionalFormatting sqref="B43:B44">
    <cfRule type="expression" dxfId="81" priority="25">
      <formula>AND(#REF!="",ROW(#REF!)&gt;7)</formula>
    </cfRule>
  </conditionalFormatting>
  <conditionalFormatting sqref="B16:F16">
    <cfRule type="expression" dxfId="80" priority="36">
      <formula>AND($C16="",ROW($C16)&gt;7)</formula>
    </cfRule>
  </conditionalFormatting>
  <conditionalFormatting sqref="B27:Z27">
    <cfRule type="expression" dxfId="79" priority="31">
      <formula>AND($C27="",ROW($C27)&gt;7)</formula>
    </cfRule>
  </conditionalFormatting>
  <conditionalFormatting sqref="B33:Z33">
    <cfRule type="expression" dxfId="78" priority="30">
      <formula>AND($C33="",ROW($C33)&gt;7)</formula>
    </cfRule>
  </conditionalFormatting>
  <conditionalFormatting sqref="B45:Z130 B4:J8 B19:Z19 G28:W32 B14:F14 I40:J41 K40:Z42">
    <cfRule type="expression" dxfId="77" priority="63">
      <formula>AND($C4="",ROW($C4)&gt;7)</formula>
    </cfRule>
  </conditionalFormatting>
  <conditionalFormatting sqref="C43:C44">
    <cfRule type="expression" dxfId="76" priority="16">
      <formula>AND($C43="",ROW($C43)&gt;7)</formula>
    </cfRule>
  </conditionalFormatting>
  <conditionalFormatting sqref="C10:D10">
    <cfRule type="expression" dxfId="75" priority="48">
      <formula>AND($C10="",ROW($C10)&gt;7)</formula>
    </cfRule>
  </conditionalFormatting>
  <conditionalFormatting sqref="C17:D18">
    <cfRule type="expression" dxfId="74" priority="34">
      <formula>AND($C17="",ROW($C17)&gt;7)</formula>
    </cfRule>
  </conditionalFormatting>
  <conditionalFormatting sqref="C20:D26 C28:D32">
    <cfRule type="expression" dxfId="73" priority="39">
      <formula>AND($C20="",ROW($C20)&gt;7)</formula>
    </cfRule>
  </conditionalFormatting>
  <conditionalFormatting sqref="C34:D39">
    <cfRule type="expression" dxfId="72" priority="28">
      <formula>AND($C34="",ROW($C34)&gt;7)</formula>
    </cfRule>
  </conditionalFormatting>
  <conditionalFormatting sqref="D2">
    <cfRule type="expression" dxfId="71" priority="78">
      <formula>AND($C2="",ROW($C2)&gt;7)</formula>
    </cfRule>
  </conditionalFormatting>
  <conditionalFormatting sqref="D10:D12">
    <cfRule type="expression" dxfId="70" priority="37">
      <formula>AND(#REF!="",ROW(#REF!)&gt;7)</formula>
    </cfRule>
  </conditionalFormatting>
  <conditionalFormatting sqref="D15">
    <cfRule type="expression" dxfId="69" priority="57">
      <formula>AND(#REF!="",ROW(#REF!)&gt;7)</formula>
    </cfRule>
  </conditionalFormatting>
  <conditionalFormatting sqref="D34:D39">
    <cfRule type="expression" dxfId="68" priority="29">
      <formula>AND(#REF!="",ROW(#REF!)&gt;7)</formula>
    </cfRule>
  </conditionalFormatting>
  <conditionalFormatting sqref="D3:I3">
    <cfRule type="expression" dxfId="67" priority="77">
      <formula>AND($C3="",ROW($C3)&gt;7)</formula>
    </cfRule>
  </conditionalFormatting>
  <conditionalFormatting sqref="G40:H42">
    <cfRule type="expression" dxfId="66" priority="62">
      <formula>AND($C40="",ROW($C40)&gt;7)</formula>
    </cfRule>
  </conditionalFormatting>
  <conditionalFormatting sqref="G9:Z18">
    <cfRule type="expression" dxfId="65" priority="32">
      <formula>AND($C9="",ROW($C9)&gt;7)</formula>
    </cfRule>
  </conditionalFormatting>
  <conditionalFormatting sqref="G20:Z26">
    <cfRule type="expression" dxfId="64" priority="2">
      <formula>AND($C20="",ROW($C20)&gt;7)</formula>
    </cfRule>
  </conditionalFormatting>
  <conditionalFormatting sqref="G34:Z39">
    <cfRule type="expression" dxfId="63" priority="11">
      <formula>AND($C34="",ROW($C34)&gt;7)</formula>
    </cfRule>
  </conditionalFormatting>
  <conditionalFormatting sqref="G43:AA44">
    <cfRule type="expression" dxfId="62" priority="4">
      <formula>AND($C43="",ROW($C43)&gt;7)</formula>
    </cfRule>
  </conditionalFormatting>
  <conditionalFormatting sqref="I2">
    <cfRule type="expression" dxfId="61" priority="84">
      <formula>AND($C5="",ROW($C5)&gt;7)</formula>
    </cfRule>
    <cfRule type="expression" dxfId="60" priority="85">
      <formula>AND($C3="",ROW($C3)&gt;7)</formula>
    </cfRule>
  </conditionalFormatting>
  <conditionalFormatting sqref="I42:J42 B1:J1 J2:J3 B2:C3 C40:F40 B40:B42 C42:F42">
    <cfRule type="expression" dxfId="59" priority="83">
      <formula>AND($C1="",ROW($C1)&gt;7)</formula>
    </cfRule>
  </conditionalFormatting>
  <conditionalFormatting sqref="J1:J39">
    <cfRule type="expression" dxfId="58" priority="3">
      <formula>AND($J1="",ROW($C1)&gt;7)</formula>
    </cfRule>
  </conditionalFormatting>
  <conditionalFormatting sqref="J40:J42">
    <cfRule type="expression" dxfId="57" priority="82">
      <formula>AND($J40="",ROW($C40)&gt;7)</formula>
    </cfRule>
  </conditionalFormatting>
  <conditionalFormatting sqref="J43:J130">
    <cfRule type="expression" dxfId="56" priority="10">
      <formula>AND($J43="",ROW($C43)&gt;7)</formula>
    </cfRule>
  </conditionalFormatting>
  <conditionalFormatting sqref="K1:Z8">
    <cfRule type="expression" dxfId="55" priority="12">
      <formula>AND($C1="",ROW($C1)&gt;7)</formula>
    </cfRule>
  </conditionalFormatting>
  <conditionalFormatting sqref="X28:Z32">
    <cfRule type="expression" dxfId="54" priority="1">
      <formula>AND($C28="",ROW($C28)&gt;7)</formula>
    </cfRule>
  </conditionalFormatting>
  <pageMargins left="0.25" right="0.25" top="0.75" bottom="0.75" header="0.3" footer="0.3"/>
  <pageSetup paperSize="8" scale="3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7C5D8-68C6-4B27-B76C-B0B00EF3A970}">
  <sheetPr>
    <tabColor theme="9" tint="0.79998168889431442"/>
    <pageSetUpPr fitToPage="1"/>
  </sheetPr>
  <dimension ref="A1:AN123"/>
  <sheetViews>
    <sheetView topLeftCell="A5" zoomScale="70" zoomScaleNormal="70" workbookViewId="0">
      <selection activeCell="E37" sqref="E37"/>
    </sheetView>
  </sheetViews>
  <sheetFormatPr defaultRowHeight="15" x14ac:dyDescent="0.25"/>
  <cols>
    <col min="2" max="2" width="43.140625" customWidth="1"/>
    <col min="3" max="3" width="31.7109375" customWidth="1"/>
    <col min="4" max="4" width="100.7109375" customWidth="1"/>
    <col min="5" max="5" width="20.42578125" customWidth="1"/>
    <col min="6" max="6" width="12.5703125" customWidth="1"/>
    <col min="7" max="7" width="42.7109375" customWidth="1"/>
    <col min="8" max="8" width="31.28515625" customWidth="1"/>
    <col min="9" max="9" width="24.7109375" customWidth="1"/>
    <col min="11" max="11" width="15.7109375" customWidth="1"/>
    <col min="12" max="12" width="15.28515625" customWidth="1"/>
    <col min="13" max="13" width="16.28515625" customWidth="1"/>
    <col min="14" max="14" width="16.7109375" customWidth="1"/>
    <col min="15" max="15" width="17.140625" customWidth="1"/>
    <col min="16" max="16" width="17.7109375" customWidth="1"/>
    <col min="17" max="17" width="22.140625" customWidth="1"/>
    <col min="18" max="18" width="17.5703125" customWidth="1"/>
    <col min="19" max="19" width="19" customWidth="1"/>
    <col min="20" max="20" width="16.5703125" customWidth="1"/>
    <col min="21" max="22" width="14" customWidth="1"/>
    <col min="23" max="23" width="17" customWidth="1"/>
    <col min="24" max="24" width="16.140625" customWidth="1"/>
    <col min="25" max="25" width="22.42578125" customWidth="1"/>
  </cols>
  <sheetData>
    <row r="1" spans="2:26" x14ac:dyDescent="0.25">
      <c r="G1" s="10"/>
      <c r="I1" s="1"/>
      <c r="J1" s="1"/>
      <c r="K1" s="7"/>
      <c r="L1" s="7"/>
      <c r="O1" s="7"/>
      <c r="P1" s="7"/>
      <c r="R1" s="7"/>
      <c r="S1" s="7"/>
      <c r="U1" s="7"/>
      <c r="V1" s="7"/>
      <c r="W1" s="7"/>
      <c r="Y1" s="7"/>
    </row>
    <row r="2" spans="2:26" ht="18.75" x14ac:dyDescent="0.25">
      <c r="B2" s="14"/>
      <c r="C2" s="14"/>
      <c r="D2" s="86" t="s">
        <v>26</v>
      </c>
      <c r="E2" s="86"/>
      <c r="F2" s="86"/>
      <c r="G2" s="86"/>
      <c r="H2" s="86"/>
      <c r="I2" s="33"/>
      <c r="J2" s="16"/>
      <c r="K2" s="16"/>
      <c r="L2" s="16"/>
      <c r="M2" s="14"/>
      <c r="N2" s="14"/>
      <c r="O2" s="16"/>
      <c r="P2" s="16"/>
      <c r="Q2" s="14"/>
      <c r="R2" s="16"/>
      <c r="S2" s="16"/>
      <c r="T2" s="14"/>
      <c r="U2" s="16"/>
      <c r="V2" s="16"/>
      <c r="W2" s="16"/>
      <c r="X2" s="14"/>
      <c r="Y2" s="16"/>
      <c r="Z2" s="14"/>
    </row>
    <row r="3" spans="2:26" ht="15.75" x14ac:dyDescent="0.25">
      <c r="B3" s="83" t="s">
        <v>243</v>
      </c>
      <c r="C3" s="83"/>
      <c r="D3" s="18"/>
      <c r="E3" s="18"/>
      <c r="F3" s="18"/>
      <c r="G3" s="18"/>
      <c r="H3" s="18"/>
      <c r="I3" s="18"/>
      <c r="J3" s="19"/>
      <c r="K3" s="19"/>
      <c r="L3" s="19"/>
      <c r="M3" s="18"/>
      <c r="N3" s="18"/>
      <c r="O3" s="19"/>
      <c r="P3" s="19"/>
      <c r="Q3" s="18"/>
      <c r="R3" s="19"/>
      <c r="S3" s="19"/>
      <c r="T3" s="18"/>
      <c r="U3" s="19"/>
      <c r="V3" s="19"/>
      <c r="W3" s="19"/>
      <c r="X3" s="18"/>
      <c r="Y3" s="19"/>
      <c r="Z3" s="18"/>
    </row>
    <row r="4" spans="2:26" ht="13.15" customHeight="1" x14ac:dyDescent="0.25">
      <c r="B4" s="87" t="s">
        <v>263</v>
      </c>
      <c r="C4" s="83"/>
      <c r="D4" s="18"/>
      <c r="E4" s="18"/>
      <c r="F4" s="18"/>
      <c r="G4" s="17"/>
      <c r="H4" s="18"/>
      <c r="I4" s="19"/>
      <c r="J4" s="19"/>
      <c r="K4" s="19"/>
      <c r="L4" s="19"/>
      <c r="M4" s="18"/>
      <c r="N4" s="18"/>
      <c r="O4" s="19"/>
      <c r="P4" s="19"/>
      <c r="Q4" s="18"/>
      <c r="R4" s="19"/>
      <c r="S4" s="19"/>
      <c r="T4" s="18"/>
      <c r="U4" s="19"/>
      <c r="V4" s="19"/>
      <c r="W4" s="19"/>
      <c r="X4" s="18"/>
      <c r="Y4" s="19"/>
      <c r="Z4" s="18"/>
    </row>
    <row r="5" spans="2:26" ht="37.9" customHeight="1" x14ac:dyDescent="0.25">
      <c r="B5" s="18" t="s">
        <v>264</v>
      </c>
      <c r="C5" s="18"/>
      <c r="D5" s="18"/>
      <c r="E5" s="18"/>
      <c r="F5" s="18"/>
      <c r="G5" s="17"/>
      <c r="H5" s="18"/>
      <c r="I5" s="19"/>
      <c r="J5" s="19"/>
      <c r="K5" s="36"/>
      <c r="L5" s="36"/>
      <c r="M5" s="30" t="s">
        <v>28</v>
      </c>
      <c r="N5" s="30"/>
      <c r="O5" s="35"/>
      <c r="P5" s="35"/>
      <c r="Q5" s="30"/>
      <c r="R5" s="35"/>
      <c r="S5" s="35"/>
      <c r="T5" s="30"/>
      <c r="U5" s="35"/>
      <c r="V5" s="35"/>
      <c r="W5" s="35"/>
      <c r="X5" s="30"/>
      <c r="Y5" s="35"/>
      <c r="Z5" s="30"/>
    </row>
    <row r="6" spans="2:26" ht="15.75" x14ac:dyDescent="0.25">
      <c r="B6" s="32"/>
      <c r="C6" s="32"/>
      <c r="D6" s="32"/>
      <c r="E6" s="32"/>
      <c r="F6" s="32"/>
      <c r="G6" s="32"/>
      <c r="H6" s="32"/>
      <c r="I6" s="32"/>
      <c r="J6" s="21"/>
      <c r="K6" s="22" t="s">
        <v>29</v>
      </c>
      <c r="L6" s="22"/>
      <c r="M6" s="23" t="s">
        <v>29</v>
      </c>
      <c r="N6" s="24" t="s">
        <v>29</v>
      </c>
      <c r="O6" s="24" t="s">
        <v>29</v>
      </c>
      <c r="P6" s="24"/>
      <c r="Q6" s="24"/>
      <c r="R6" s="24"/>
      <c r="S6" s="24" t="s">
        <v>29</v>
      </c>
      <c r="T6" s="24"/>
      <c r="U6" s="24"/>
      <c r="V6" s="24" t="s">
        <v>29</v>
      </c>
      <c r="W6" s="24"/>
      <c r="X6" s="24" t="s">
        <v>29</v>
      </c>
      <c r="Y6" s="24"/>
      <c r="Z6" s="24"/>
    </row>
    <row r="7" spans="2:26" ht="186" customHeight="1" x14ac:dyDescent="0.25">
      <c r="B7" s="25" t="s">
        <v>30</v>
      </c>
      <c r="C7" s="25" t="s">
        <v>31</v>
      </c>
      <c r="D7" s="25" t="s">
        <v>32</v>
      </c>
      <c r="E7" s="25" t="s">
        <v>33</v>
      </c>
      <c r="F7" s="25" t="s">
        <v>34</v>
      </c>
      <c r="G7" s="25" t="s">
        <v>265</v>
      </c>
      <c r="H7" s="25" t="s">
        <v>266</v>
      </c>
      <c r="I7" s="26" t="s">
        <v>37</v>
      </c>
      <c r="J7" s="31" t="s">
        <v>38</v>
      </c>
      <c r="K7" s="34" t="s">
        <v>40</v>
      </c>
      <c r="L7" s="34" t="s">
        <v>41</v>
      </c>
      <c r="M7" s="29" t="s">
        <v>42</v>
      </c>
      <c r="N7" s="29" t="s">
        <v>43</v>
      </c>
      <c r="O7" s="29" t="s">
        <v>44</v>
      </c>
      <c r="P7" s="29" t="s">
        <v>45</v>
      </c>
      <c r="Q7" s="29" t="s">
        <v>46</v>
      </c>
      <c r="R7" s="29" t="s">
        <v>47</v>
      </c>
      <c r="S7" s="29" t="s">
        <v>48</v>
      </c>
      <c r="T7" s="29" t="s">
        <v>49</v>
      </c>
      <c r="U7" s="29" t="s">
        <v>50</v>
      </c>
      <c r="V7" s="29" t="s">
        <v>252</v>
      </c>
      <c r="W7" s="29" t="s">
        <v>51</v>
      </c>
      <c r="X7" s="29" t="s">
        <v>52</v>
      </c>
      <c r="Y7" s="29" t="s">
        <v>53</v>
      </c>
      <c r="Z7" s="29" t="s">
        <v>54</v>
      </c>
    </row>
    <row r="8" spans="2:26" x14ac:dyDescent="0.25">
      <c r="B8" s="6"/>
      <c r="F8" s="10"/>
      <c r="J8" s="1" t="str">
        <f t="shared" ref="J8:J14" si="0">IF($I$2="x",_xlfn.IFNA(IF(_xlfn.XLOOKUP("o",$K$6:$L$6,K8:L8,,,1)=""," ",_xlfn.XLOOKUP("o",$K$6:$L$6,K8:L8,,,1))," "),IF(_xlfn.IFNA(IF(_xlfn.XLOOKUP("o",$K$6:$L$6,K8:L8,,,1)=""," ",_xlfn.XLOOKUP("o",$K$6:$L$6,K8:L8,,,1))," ")=" "," ",IF(COUNTIFS($M$6:$Z$6,"o",M8:Z8,"x")&gt;0,"x"," ")))</f>
        <v xml:space="preserve"> 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2:26" x14ac:dyDescent="0.25">
      <c r="B9" s="6" t="s">
        <v>55</v>
      </c>
      <c r="C9" t="s">
        <v>180</v>
      </c>
      <c r="D9" s="40" t="s">
        <v>181</v>
      </c>
      <c r="E9" s="38" t="s">
        <v>154</v>
      </c>
      <c r="F9" s="37" t="s">
        <v>56</v>
      </c>
      <c r="G9" s="10" t="s">
        <v>61</v>
      </c>
      <c r="H9" t="s">
        <v>61</v>
      </c>
      <c r="I9" t="s">
        <v>216</v>
      </c>
      <c r="J9" s="1" t="str">
        <f t="shared" si="0"/>
        <v>x</v>
      </c>
      <c r="K9" s="1" t="s">
        <v>58</v>
      </c>
      <c r="L9" s="1" t="s">
        <v>58</v>
      </c>
      <c r="M9" s="1"/>
      <c r="N9" s="1"/>
      <c r="O9" s="1"/>
      <c r="P9" s="1"/>
      <c r="Q9" s="1" t="s">
        <v>58</v>
      </c>
      <c r="R9" s="1" t="s">
        <v>58</v>
      </c>
      <c r="S9" s="1" t="s">
        <v>58</v>
      </c>
      <c r="T9" s="1"/>
      <c r="U9" s="1"/>
      <c r="V9" s="1"/>
      <c r="W9" s="1"/>
      <c r="X9" s="1"/>
      <c r="Y9" s="1" t="s">
        <v>58</v>
      </c>
      <c r="Z9" s="1"/>
    </row>
    <row r="10" spans="2:26" x14ac:dyDescent="0.25">
      <c r="B10" s="6" t="s">
        <v>55</v>
      </c>
      <c r="C10" t="s">
        <v>182</v>
      </c>
      <c r="D10" s="6" t="s">
        <v>155</v>
      </c>
      <c r="E10" s="38" t="s">
        <v>154</v>
      </c>
      <c r="F10" s="37" t="s">
        <v>56</v>
      </c>
      <c r="G10" s="10" t="s">
        <v>61</v>
      </c>
      <c r="H10" t="s">
        <v>61</v>
      </c>
      <c r="I10" t="s">
        <v>216</v>
      </c>
      <c r="J10" s="1" t="str">
        <f t="shared" si="0"/>
        <v>x</v>
      </c>
      <c r="K10" s="1" t="s">
        <v>58</v>
      </c>
      <c r="L10" s="1" t="s">
        <v>58</v>
      </c>
      <c r="M10" s="1"/>
      <c r="N10" s="1"/>
      <c r="O10" s="1"/>
      <c r="P10" s="1"/>
      <c r="Q10" s="1" t="s">
        <v>58</v>
      </c>
      <c r="R10" s="1" t="s">
        <v>58</v>
      </c>
      <c r="S10" s="1" t="s">
        <v>58</v>
      </c>
      <c r="T10" s="1"/>
      <c r="U10" s="1"/>
      <c r="V10" s="1"/>
      <c r="W10" s="1"/>
      <c r="X10" s="1"/>
      <c r="Y10" s="1" t="s">
        <v>58</v>
      </c>
      <c r="Z10" s="1"/>
    </row>
    <row r="11" spans="2:26" x14ac:dyDescent="0.25">
      <c r="B11" s="6" t="s">
        <v>55</v>
      </c>
      <c r="C11" t="s">
        <v>59</v>
      </c>
      <c r="D11" s="6" t="s">
        <v>153</v>
      </c>
      <c r="E11" s="38" t="s">
        <v>154</v>
      </c>
      <c r="F11" s="37" t="s">
        <v>56</v>
      </c>
      <c r="G11" s="10" t="s">
        <v>78</v>
      </c>
      <c r="H11" t="s">
        <v>163</v>
      </c>
      <c r="I11" t="s">
        <v>216</v>
      </c>
      <c r="J11" s="1" t="str">
        <f t="shared" si="0"/>
        <v>x</v>
      </c>
      <c r="K11" s="1" t="s">
        <v>58</v>
      </c>
      <c r="L11" s="1" t="s">
        <v>58</v>
      </c>
      <c r="M11" s="1"/>
      <c r="N11" s="1"/>
      <c r="O11" s="1"/>
      <c r="P11" s="1"/>
      <c r="Q11" s="1" t="s">
        <v>58</v>
      </c>
      <c r="R11" s="1" t="s">
        <v>58</v>
      </c>
      <c r="S11" s="1" t="s">
        <v>58</v>
      </c>
      <c r="T11" s="1"/>
      <c r="U11" s="1"/>
      <c r="V11" s="1"/>
      <c r="W11" s="1"/>
      <c r="X11" s="1"/>
      <c r="Y11" s="1" t="s">
        <v>58</v>
      </c>
      <c r="Z11" s="1"/>
    </row>
    <row r="12" spans="2:26" x14ac:dyDescent="0.25">
      <c r="B12" s="6" t="s">
        <v>55</v>
      </c>
      <c r="C12" t="s">
        <v>255</v>
      </c>
      <c r="D12" s="6" t="s">
        <v>213</v>
      </c>
      <c r="E12" s="38" t="s">
        <v>154</v>
      </c>
      <c r="F12" s="37" t="s">
        <v>56</v>
      </c>
      <c r="G12" s="10" t="s">
        <v>61</v>
      </c>
      <c r="H12" t="s">
        <v>61</v>
      </c>
      <c r="I12" t="s">
        <v>216</v>
      </c>
      <c r="J12" s="1" t="str">
        <f t="shared" si="0"/>
        <v>x</v>
      </c>
      <c r="K12" s="1" t="s">
        <v>58</v>
      </c>
      <c r="L12" s="1" t="s">
        <v>58</v>
      </c>
      <c r="M12" s="1"/>
      <c r="N12" s="1"/>
      <c r="O12" s="1"/>
      <c r="P12" s="1"/>
      <c r="Q12" s="1" t="s">
        <v>58</v>
      </c>
      <c r="R12" s="1" t="s">
        <v>58</v>
      </c>
      <c r="S12" s="1" t="s">
        <v>58</v>
      </c>
      <c r="T12" s="1"/>
      <c r="U12" s="1"/>
      <c r="V12" s="1"/>
      <c r="W12" s="1"/>
      <c r="X12" s="1"/>
      <c r="Y12" s="1" t="s">
        <v>58</v>
      </c>
      <c r="Z12" s="1"/>
    </row>
    <row r="13" spans="2:26" x14ac:dyDescent="0.25">
      <c r="B13" s="6" t="s">
        <v>55</v>
      </c>
      <c r="C13" t="s">
        <v>183</v>
      </c>
      <c r="D13" s="40" t="s">
        <v>215</v>
      </c>
      <c r="E13" s="38" t="s">
        <v>154</v>
      </c>
      <c r="F13" s="37" t="s">
        <v>56</v>
      </c>
      <c r="G13" s="10" t="s">
        <v>61</v>
      </c>
      <c r="H13" t="s">
        <v>61</v>
      </c>
      <c r="I13" t="s">
        <v>216</v>
      </c>
      <c r="J13" s="1" t="str">
        <f t="shared" si="0"/>
        <v>x</v>
      </c>
      <c r="K13" s="1" t="s">
        <v>58</v>
      </c>
      <c r="L13" s="1" t="s">
        <v>58</v>
      </c>
      <c r="M13" s="1"/>
      <c r="N13" s="1"/>
      <c r="O13" s="1"/>
      <c r="P13" s="1"/>
      <c r="Q13" s="1" t="s">
        <v>58</v>
      </c>
      <c r="R13" s="1" t="s">
        <v>58</v>
      </c>
      <c r="S13" s="1" t="s">
        <v>58</v>
      </c>
      <c r="T13" s="1"/>
      <c r="U13" s="1"/>
      <c r="V13" s="1"/>
      <c r="W13" s="1"/>
      <c r="X13" s="1"/>
      <c r="Y13" s="1" t="s">
        <v>58</v>
      </c>
      <c r="Z13" s="1"/>
    </row>
    <row r="14" spans="2:26" x14ac:dyDescent="0.25">
      <c r="H14" s="3"/>
      <c r="I14" s="10"/>
      <c r="J14" s="1" t="str">
        <f t="shared" si="0"/>
        <v xml:space="preserve"> 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x14ac:dyDescent="0.25">
      <c r="B15" s="6" t="s">
        <v>63</v>
      </c>
      <c r="C15" s="37" t="s">
        <v>64</v>
      </c>
      <c r="D15" s="41" t="s">
        <v>156</v>
      </c>
      <c r="E15" s="38" t="s">
        <v>154</v>
      </c>
      <c r="F15" s="37" t="s">
        <v>56</v>
      </c>
      <c r="G15" s="10" t="s">
        <v>61</v>
      </c>
      <c r="H15" t="s">
        <v>61</v>
      </c>
      <c r="I15" t="s">
        <v>65</v>
      </c>
      <c r="J15" s="1" t="str">
        <f t="shared" ref="J15" si="1">IF($I$2="x",_xlfn.IFNA(IF(_xlfn.XLOOKUP("o",$K$6:$L$6,K15:L15,,,1)=""," ",_xlfn.XLOOKUP("o",$K$6:$L$6,K15:L15,,,1))," "),IF(_xlfn.IFNA(IF(_xlfn.XLOOKUP("o",$K$6:$L$6,K15:L15,,,1)=""," ",_xlfn.XLOOKUP("o",$K$6:$L$6,K15:L15,,,1))," ")=" "," ",IF(COUNTIFS($M$6:$Z$6,"o",M15:Z15,"x")&gt;0,"x"," ")))</f>
        <v>x</v>
      </c>
      <c r="K15" s="1" t="s">
        <v>58</v>
      </c>
      <c r="L15" s="1" t="s">
        <v>58</v>
      </c>
      <c r="M15" s="1"/>
      <c r="N15" s="1"/>
      <c r="O15" s="1"/>
      <c r="P15" s="1"/>
      <c r="Q15" s="1"/>
      <c r="R15" s="1" t="s">
        <v>58</v>
      </c>
      <c r="S15" s="1" t="s">
        <v>58</v>
      </c>
      <c r="T15" s="1" t="s">
        <v>58</v>
      </c>
      <c r="U15" s="1" t="s">
        <v>58</v>
      </c>
      <c r="V15" s="1"/>
      <c r="W15" s="1" t="s">
        <v>58</v>
      </c>
      <c r="X15" s="1"/>
      <c r="Y15" s="1" t="s">
        <v>58</v>
      </c>
      <c r="Z15" s="1"/>
    </row>
    <row r="16" spans="2:26" x14ac:dyDescent="0.25">
      <c r="B16" s="6"/>
      <c r="F16" s="10"/>
      <c r="H16" s="3"/>
      <c r="J16" s="1" t="str">
        <f t="shared" ref="J16:J27" si="2">IF($I$2="x",_xlfn.IFNA(IF(_xlfn.XLOOKUP("o",$K$6:$L$6,K16:L16,,,1)=""," ",_xlfn.XLOOKUP("o",$K$6:$L$6,K16:L16,,,1))," "),IF(_xlfn.IFNA(IF(_xlfn.XLOOKUP("o",$K$6:$L$6,K16:L16,,,1)=""," ",_xlfn.XLOOKUP("o",$K$6:$L$6,K16:L16,,,1))," ")=" "," ",IF(COUNTIFS($M$6:$Z$6,"o",M16:Z16,"x")&gt;0,"x"," ")))</f>
        <v xml:space="preserve"> 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7" x14ac:dyDescent="0.25">
      <c r="B17" s="6" t="s">
        <v>219</v>
      </c>
      <c r="C17" t="s">
        <v>220</v>
      </c>
      <c r="D17" s="6" t="s">
        <v>222</v>
      </c>
      <c r="E17" s="37" t="s">
        <v>154</v>
      </c>
      <c r="F17" s="38" t="s">
        <v>56</v>
      </c>
      <c r="G17" s="10" t="s">
        <v>61</v>
      </c>
      <c r="H17" t="s">
        <v>61</v>
      </c>
      <c r="I17" t="s">
        <v>218</v>
      </c>
      <c r="J17" s="1" t="str">
        <f t="shared" si="2"/>
        <v xml:space="preserve"> </v>
      </c>
      <c r="K17" s="1"/>
      <c r="L17" s="1" t="s">
        <v>58</v>
      </c>
      <c r="M17" s="1"/>
      <c r="N17" s="1"/>
      <c r="O17" s="1"/>
      <c r="P17" s="1"/>
      <c r="Q17" s="1" t="s">
        <v>58</v>
      </c>
      <c r="R17" s="1"/>
      <c r="S17" s="1"/>
      <c r="T17" s="1"/>
      <c r="U17" s="1"/>
      <c r="V17" s="1"/>
      <c r="W17" s="1"/>
      <c r="X17" s="1"/>
      <c r="Y17" s="1"/>
      <c r="Z17" s="1"/>
    </row>
    <row r="18" spans="2:27" x14ac:dyDescent="0.25">
      <c r="B18" s="6" t="s">
        <v>219</v>
      </c>
      <c r="C18" t="s">
        <v>221</v>
      </c>
      <c r="D18" s="6" t="s">
        <v>223</v>
      </c>
      <c r="E18" s="37" t="s">
        <v>154</v>
      </c>
      <c r="F18" s="38" t="s">
        <v>56</v>
      </c>
      <c r="G18" s="10" t="s">
        <v>61</v>
      </c>
      <c r="H18" t="s">
        <v>61</v>
      </c>
      <c r="I18" t="s">
        <v>218</v>
      </c>
      <c r="J18" s="1" t="str">
        <f t="shared" si="2"/>
        <v xml:space="preserve"> </v>
      </c>
      <c r="K18" s="1"/>
      <c r="L18" s="1" t="s">
        <v>58</v>
      </c>
      <c r="M18" s="1"/>
      <c r="N18" s="1"/>
      <c r="O18" s="1"/>
      <c r="P18" s="1"/>
      <c r="Q18" s="1" t="s">
        <v>58</v>
      </c>
      <c r="R18" s="1"/>
      <c r="S18" s="1"/>
      <c r="T18" s="1"/>
      <c r="U18" s="1"/>
      <c r="V18" s="1"/>
      <c r="W18" s="1"/>
      <c r="X18" s="1"/>
      <c r="Y18" s="1"/>
      <c r="Z18" s="1"/>
    </row>
    <row r="19" spans="2:27" x14ac:dyDescent="0.25">
      <c r="B19" s="6"/>
      <c r="F19" s="10"/>
      <c r="H19" s="3"/>
      <c r="J19" s="1" t="str">
        <f t="shared" si="2"/>
        <v xml:space="preserve"> 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2:27" x14ac:dyDescent="0.25">
      <c r="B20" s="6" t="s">
        <v>66</v>
      </c>
      <c r="C20" t="s">
        <v>184</v>
      </c>
      <c r="D20" s="6" t="s">
        <v>190</v>
      </c>
      <c r="E20" s="38" t="s">
        <v>260</v>
      </c>
      <c r="F20" s="38" t="s">
        <v>164</v>
      </c>
      <c r="G20" t="s">
        <v>184</v>
      </c>
      <c r="H20" t="s">
        <v>85</v>
      </c>
      <c r="J20" s="1" t="str">
        <f t="shared" si="2"/>
        <v>x</v>
      </c>
      <c r="K20" s="1" t="s">
        <v>58</v>
      </c>
      <c r="L20" s="1" t="s">
        <v>58</v>
      </c>
      <c r="M20" s="1" t="s">
        <v>58</v>
      </c>
      <c r="N20" s="1" t="s">
        <v>58</v>
      </c>
      <c r="O20" s="1" t="s">
        <v>58</v>
      </c>
      <c r="P20" s="1" t="s">
        <v>58</v>
      </c>
      <c r="Q20" s="1" t="s">
        <v>58</v>
      </c>
      <c r="R20" s="1"/>
      <c r="S20" s="1" t="s">
        <v>58</v>
      </c>
      <c r="T20" s="1"/>
      <c r="U20" s="1"/>
      <c r="V20" s="1" t="s">
        <v>58</v>
      </c>
      <c r="W20" s="1" t="s">
        <v>58</v>
      </c>
      <c r="X20" s="1" t="s">
        <v>58</v>
      </c>
      <c r="Y20" s="1" t="s">
        <v>58</v>
      </c>
      <c r="Z20" s="1"/>
    </row>
    <row r="21" spans="2:27" x14ac:dyDescent="0.25">
      <c r="B21" s="6" t="s">
        <v>66</v>
      </c>
      <c r="C21" t="s">
        <v>185</v>
      </c>
      <c r="D21" s="6" t="s">
        <v>189</v>
      </c>
      <c r="E21" s="38" t="s">
        <v>261</v>
      </c>
      <c r="F21" s="38" t="s">
        <v>193</v>
      </c>
      <c r="G21" t="s">
        <v>185</v>
      </c>
      <c r="H21" t="s">
        <v>85</v>
      </c>
      <c r="J21" s="1" t="str">
        <f t="shared" si="2"/>
        <v>x</v>
      </c>
      <c r="K21" s="1" t="s">
        <v>58</v>
      </c>
      <c r="L21" s="1" t="s">
        <v>58</v>
      </c>
      <c r="M21" s="1" t="s">
        <v>58</v>
      </c>
      <c r="N21" s="1" t="s">
        <v>58</v>
      </c>
      <c r="O21" s="1" t="s">
        <v>58</v>
      </c>
      <c r="P21" s="1" t="s">
        <v>58</v>
      </c>
      <c r="Q21" s="1" t="s">
        <v>58</v>
      </c>
      <c r="R21" s="1"/>
      <c r="S21" s="1" t="s">
        <v>58</v>
      </c>
      <c r="T21" s="1"/>
      <c r="U21" s="1"/>
      <c r="V21" s="1" t="s">
        <v>58</v>
      </c>
      <c r="W21" s="1" t="s">
        <v>58</v>
      </c>
      <c r="X21" s="1" t="s">
        <v>58</v>
      </c>
      <c r="Y21" s="1" t="s">
        <v>58</v>
      </c>
      <c r="Z21" s="1"/>
    </row>
    <row r="22" spans="2:27" x14ac:dyDescent="0.25">
      <c r="B22" s="6" t="s">
        <v>66</v>
      </c>
      <c r="C22" t="s">
        <v>86</v>
      </c>
      <c r="D22" s="6" t="s">
        <v>67</v>
      </c>
      <c r="E22" s="38" t="s">
        <v>262</v>
      </c>
      <c r="F22" s="38" t="s">
        <v>62</v>
      </c>
      <c r="G22" t="s">
        <v>86</v>
      </c>
      <c r="H22" t="s">
        <v>85</v>
      </c>
      <c r="J22" s="1" t="str">
        <f t="shared" si="2"/>
        <v>x</v>
      </c>
      <c r="K22" s="1" t="s">
        <v>58</v>
      </c>
      <c r="L22" s="1" t="s">
        <v>58</v>
      </c>
      <c r="M22" s="1" t="s">
        <v>58</v>
      </c>
      <c r="N22" s="1" t="s">
        <v>58</v>
      </c>
      <c r="O22" s="1" t="s">
        <v>58</v>
      </c>
      <c r="P22" s="1" t="s">
        <v>58</v>
      </c>
      <c r="Q22" s="1" t="s">
        <v>58</v>
      </c>
      <c r="R22" s="1"/>
      <c r="S22" s="1" t="s">
        <v>58</v>
      </c>
      <c r="T22" s="1"/>
      <c r="U22" s="1"/>
      <c r="V22" s="1" t="s">
        <v>58</v>
      </c>
      <c r="W22" s="1" t="s">
        <v>58</v>
      </c>
      <c r="X22" s="1" t="s">
        <v>58</v>
      </c>
      <c r="Y22" s="1" t="s">
        <v>58</v>
      </c>
      <c r="Z22" s="1"/>
    </row>
    <row r="23" spans="2:27" x14ac:dyDescent="0.25">
      <c r="B23" s="6" t="s">
        <v>66</v>
      </c>
      <c r="C23" t="s">
        <v>186</v>
      </c>
      <c r="D23" s="6" t="s">
        <v>84</v>
      </c>
      <c r="E23" s="38" t="s">
        <v>262</v>
      </c>
      <c r="F23" s="38" t="s">
        <v>62</v>
      </c>
      <c r="G23" t="s">
        <v>186</v>
      </c>
      <c r="H23" t="s">
        <v>85</v>
      </c>
      <c r="J23" s="1" t="str">
        <f t="shared" si="2"/>
        <v>x</v>
      </c>
      <c r="K23" s="1" t="s">
        <v>58</v>
      </c>
      <c r="L23" s="1" t="s">
        <v>58</v>
      </c>
      <c r="M23" s="1" t="s">
        <v>58</v>
      </c>
      <c r="N23" s="1" t="s">
        <v>58</v>
      </c>
      <c r="O23" s="1" t="s">
        <v>58</v>
      </c>
      <c r="P23" s="1" t="s">
        <v>58</v>
      </c>
      <c r="Q23" s="1" t="s">
        <v>58</v>
      </c>
      <c r="R23" s="1"/>
      <c r="S23" s="1" t="s">
        <v>58</v>
      </c>
      <c r="T23" s="1"/>
      <c r="U23" s="1"/>
      <c r="V23" s="1" t="s">
        <v>58</v>
      </c>
      <c r="W23" s="1" t="s">
        <v>58</v>
      </c>
      <c r="X23" s="1" t="s">
        <v>58</v>
      </c>
      <c r="Y23" s="1" t="s">
        <v>58</v>
      </c>
      <c r="Z23" s="1"/>
    </row>
    <row r="24" spans="2:27" x14ac:dyDescent="0.25">
      <c r="B24" s="6" t="s">
        <v>66</v>
      </c>
      <c r="C24" t="s">
        <v>187</v>
      </c>
      <c r="D24" s="6" t="s">
        <v>191</v>
      </c>
      <c r="E24" s="38" t="s">
        <v>260</v>
      </c>
      <c r="F24" s="38" t="s">
        <v>164</v>
      </c>
      <c r="G24" t="s">
        <v>187</v>
      </c>
      <c r="H24" t="s">
        <v>85</v>
      </c>
      <c r="J24" s="1" t="str">
        <f t="shared" si="2"/>
        <v>x</v>
      </c>
      <c r="K24" s="1" t="s">
        <v>58</v>
      </c>
      <c r="L24" s="1" t="s">
        <v>58</v>
      </c>
      <c r="M24" s="1" t="s">
        <v>58</v>
      </c>
      <c r="N24" s="1" t="s">
        <v>58</v>
      </c>
      <c r="O24" s="1" t="s">
        <v>58</v>
      </c>
      <c r="P24" s="1" t="s">
        <v>58</v>
      </c>
      <c r="Q24" s="1" t="s">
        <v>58</v>
      </c>
      <c r="R24" s="1"/>
      <c r="S24" s="1" t="s">
        <v>58</v>
      </c>
      <c r="T24" s="1"/>
      <c r="U24" s="1"/>
      <c r="V24" s="1" t="s">
        <v>58</v>
      </c>
      <c r="W24" s="1" t="s">
        <v>58</v>
      </c>
      <c r="X24" s="1" t="s">
        <v>58</v>
      </c>
      <c r="Y24" s="1" t="s">
        <v>58</v>
      </c>
      <c r="Z24" s="1"/>
    </row>
    <row r="25" spans="2:27" x14ac:dyDescent="0.25">
      <c r="B25" s="6" t="s">
        <v>66</v>
      </c>
      <c r="C25" t="s">
        <v>73</v>
      </c>
      <c r="D25" s="6" t="s">
        <v>192</v>
      </c>
      <c r="E25" s="38" t="s">
        <v>261</v>
      </c>
      <c r="F25" s="38" t="s">
        <v>193</v>
      </c>
      <c r="G25" t="s">
        <v>73</v>
      </c>
      <c r="H25" t="s">
        <v>85</v>
      </c>
      <c r="J25" s="1" t="str">
        <f t="shared" si="2"/>
        <v>x</v>
      </c>
      <c r="K25" s="1" t="s">
        <v>58</v>
      </c>
      <c r="L25" s="1" t="s">
        <v>58</v>
      </c>
      <c r="M25" s="1" t="s">
        <v>58</v>
      </c>
      <c r="N25" s="1" t="s">
        <v>58</v>
      </c>
      <c r="O25" s="1" t="s">
        <v>58</v>
      </c>
      <c r="P25" s="1" t="s">
        <v>58</v>
      </c>
      <c r="Q25" s="1" t="s">
        <v>58</v>
      </c>
      <c r="R25" s="1"/>
      <c r="S25" s="1" t="s">
        <v>58</v>
      </c>
      <c r="T25" s="1"/>
      <c r="U25" s="1"/>
      <c r="V25" s="1" t="s">
        <v>58</v>
      </c>
      <c r="W25" s="1" t="s">
        <v>58</v>
      </c>
      <c r="X25" s="1" t="s">
        <v>58</v>
      </c>
      <c r="Y25" s="1" t="s">
        <v>58</v>
      </c>
      <c r="Z25" s="1"/>
    </row>
    <row r="26" spans="2:27" x14ac:dyDescent="0.25">
      <c r="B26" s="6" t="s">
        <v>66</v>
      </c>
      <c r="C26" t="s">
        <v>87</v>
      </c>
      <c r="D26" s="6" t="s">
        <v>88</v>
      </c>
      <c r="E26" s="38" t="s">
        <v>262</v>
      </c>
      <c r="F26" s="38" t="s">
        <v>62</v>
      </c>
      <c r="G26" t="s">
        <v>87</v>
      </c>
      <c r="H26" t="s">
        <v>85</v>
      </c>
      <c r="J26" s="1" t="str">
        <f t="shared" si="2"/>
        <v>x</v>
      </c>
      <c r="K26" s="1" t="s">
        <v>58</v>
      </c>
      <c r="L26" s="1" t="s">
        <v>58</v>
      </c>
      <c r="M26" s="1" t="s">
        <v>58</v>
      </c>
      <c r="N26" s="1" t="s">
        <v>58</v>
      </c>
      <c r="O26" s="1" t="s">
        <v>58</v>
      </c>
      <c r="P26" s="1" t="s">
        <v>58</v>
      </c>
      <c r="Q26" s="1" t="s">
        <v>58</v>
      </c>
      <c r="R26" s="1"/>
      <c r="S26" s="1" t="s">
        <v>58</v>
      </c>
      <c r="T26" s="1"/>
      <c r="U26" s="1"/>
      <c r="V26" s="1" t="s">
        <v>58</v>
      </c>
      <c r="W26" s="1" t="s">
        <v>58</v>
      </c>
      <c r="X26" s="1" t="s">
        <v>58</v>
      </c>
      <c r="Y26" s="1" t="s">
        <v>58</v>
      </c>
      <c r="Z26" s="1"/>
    </row>
    <row r="27" spans="2:27" s="56" customFormat="1" x14ac:dyDescent="0.25">
      <c r="C27" s="57"/>
      <c r="E27" s="57"/>
      <c r="F27" s="57"/>
      <c r="G27" s="57"/>
      <c r="H27" s="58"/>
      <c r="J27" s="59" t="str">
        <f t="shared" si="2"/>
        <v xml:space="preserve"> </v>
      </c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</row>
    <row r="28" spans="2:27" s="56" customFormat="1" x14ac:dyDescent="0.25">
      <c r="B28" s="60" t="s">
        <v>74</v>
      </c>
      <c r="C28" s="57" t="s">
        <v>75</v>
      </c>
      <c r="D28" s="61" t="s">
        <v>161</v>
      </c>
      <c r="E28" s="57" t="s">
        <v>60</v>
      </c>
      <c r="F28" s="57" t="s">
        <v>56</v>
      </c>
      <c r="G28" s="57"/>
      <c r="H28" s="57"/>
      <c r="I28" s="62" t="s">
        <v>76</v>
      </c>
      <c r="J28" s="59" t="str">
        <f t="shared" ref="J28" si="3">IF($I$2="x",_xlfn.IFNA(IF(_xlfn.XLOOKUP("o",$K$6:$L$6,K28:L28,,,1)=""," ",_xlfn.XLOOKUP("o",$K$6:$L$6,K28:L28,,,1))," "),IF(_xlfn.IFNA(IF(_xlfn.XLOOKUP("o",$K$6:$L$6,K28:L28,,,1)=""," ",_xlfn.XLOOKUP("o",$K$6:$L$6,K28:L28,,,1))," ")=" "," ",IF(COUNTIFS($M$6:$Z$6,"o",M28:Z28,"x")&gt;0,"x"," ")))</f>
        <v xml:space="preserve"> </v>
      </c>
      <c r="K28" s="59"/>
      <c r="L28" s="59"/>
      <c r="M28" s="59"/>
      <c r="N28" s="59"/>
      <c r="O28" s="59"/>
      <c r="P28" s="59"/>
      <c r="Q28" s="59"/>
      <c r="R28" s="59" t="s">
        <v>58</v>
      </c>
      <c r="S28" s="59"/>
      <c r="T28" s="59"/>
      <c r="U28" s="59" t="s">
        <v>58</v>
      </c>
      <c r="V28" s="59"/>
      <c r="W28" s="59" t="s">
        <v>58</v>
      </c>
      <c r="X28" s="59"/>
      <c r="Y28" s="59" t="s">
        <v>58</v>
      </c>
      <c r="Z28" s="59"/>
    </row>
    <row r="29" spans="2:27" x14ac:dyDescent="0.25">
      <c r="C29" s="10"/>
      <c r="E29" s="10"/>
      <c r="F29" s="10"/>
      <c r="G29" s="10"/>
      <c r="H29" s="10"/>
      <c r="J29" s="1" t="str">
        <f>IF($I$2="x",_xlfn.IFNA(IF(_xlfn.XLOOKUP("o",$K$6:$L$6,K29:L29,,,1)=""," ",_xlfn.XLOOKUP("o",$K$6:$L$6,K29:L29,,,1))," "),IF(_xlfn.IFNA(IF(_xlfn.XLOOKUP("o",$K$6:$L$6,K29:L29,,,1)=""," ",_xlfn.XLOOKUP("o",$K$6:$L$6,K29:L29,,,1))," ")=" "," ",IF(COUNTIFS($M$6:$Z$6,"o",M29:Z29,"x")&gt;0,"x"," ")))</f>
        <v xml:space="preserve"> 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2:27" x14ac:dyDescent="0.25">
      <c r="B30" s="6" t="s">
        <v>77</v>
      </c>
      <c r="C30" s="10" t="s">
        <v>78</v>
      </c>
      <c r="D30" s="42" t="s">
        <v>159</v>
      </c>
      <c r="E30" s="38" t="s">
        <v>154</v>
      </c>
      <c r="F30" s="38" t="s">
        <v>56</v>
      </c>
      <c r="G30" s="10" t="s">
        <v>78</v>
      </c>
      <c r="H30" s="10" t="s">
        <v>79</v>
      </c>
      <c r="I30" s="10"/>
      <c r="J30" s="1" t="str">
        <f>IF($I$2="x",_xlfn.IFNA(IF(_xlfn.XLOOKUP("o",$K$6:$M$6,K30:M30,,,1)=""," ",_xlfn.XLOOKUP("o",$K$6:$M$6,K30:M30,,,1))," "),IF(_xlfn.IFNA(IF(_xlfn.XLOOKUP("o",$K$6:$M$6,K30:M30,,,1)=""," ",_xlfn.XLOOKUP("o",$K$6:$M$6,K30:M30,,,1))," ")=" "," ",IF(COUNTIFS($N$6:$AA$6,"o",N30:AA30,"x")&gt;0,"x"," ")))</f>
        <v>x</v>
      </c>
      <c r="K30" s="1" t="s">
        <v>58</v>
      </c>
      <c r="L30" s="1" t="s">
        <v>58</v>
      </c>
      <c r="M30" s="1" t="s">
        <v>58</v>
      </c>
      <c r="N30" s="1"/>
      <c r="O30" s="1" t="s">
        <v>58</v>
      </c>
      <c r="P30" s="1"/>
      <c r="Q30" s="1"/>
      <c r="R30" s="1"/>
      <c r="S30" s="1"/>
      <c r="T30" s="1"/>
      <c r="U30" s="1"/>
      <c r="V30" s="1" t="s">
        <v>58</v>
      </c>
      <c r="W30" s="1" t="s">
        <v>58</v>
      </c>
      <c r="X30" s="1" t="s">
        <v>58</v>
      </c>
      <c r="Y30" s="1" t="s">
        <v>58</v>
      </c>
      <c r="Z30" s="1"/>
      <c r="AA30" s="1"/>
    </row>
    <row r="31" spans="2:27" x14ac:dyDescent="0.25">
      <c r="B31" s="6" t="s">
        <v>77</v>
      </c>
      <c r="C31" s="10" t="s">
        <v>200</v>
      </c>
      <c r="D31" s="44" t="s">
        <v>199</v>
      </c>
      <c r="E31" s="38" t="s">
        <v>154</v>
      </c>
      <c r="F31" s="38" t="s">
        <v>56</v>
      </c>
      <c r="G31" s="10" t="s">
        <v>200</v>
      </c>
      <c r="H31" s="10" t="s">
        <v>79</v>
      </c>
      <c r="I31" s="10"/>
      <c r="J31" s="1" t="str">
        <f>IF($I$2="x",_xlfn.IFNA(IF(_xlfn.XLOOKUP("o",$K$6:$M$6,K31:M31,,,1)=""," ",_xlfn.XLOOKUP("o",$K$6:$M$6,K31:M31,,,1))," "),IF(_xlfn.IFNA(IF(_xlfn.XLOOKUP("o",$K$6:$M$6,K31:M31,,,1)=""," ",_xlfn.XLOOKUP("o",$K$6:$M$6,K31:M31,,,1))," ")=" "," ",IF(COUNTIFS($N$6:$AA$6,"o",N31:AA31,"x")&gt;0,"x"," ")))</f>
        <v>x</v>
      </c>
      <c r="K31" s="1" t="s">
        <v>58</v>
      </c>
      <c r="L31" s="1" t="s">
        <v>58</v>
      </c>
      <c r="M31" s="1" t="s">
        <v>58</v>
      </c>
      <c r="N31" s="1"/>
      <c r="O31" s="1" t="s">
        <v>58</v>
      </c>
      <c r="P31" s="1"/>
      <c r="Q31" s="1"/>
      <c r="R31" s="1"/>
      <c r="S31" s="1"/>
      <c r="T31" s="1"/>
      <c r="U31" s="1"/>
      <c r="V31" s="1" t="s">
        <v>58</v>
      </c>
      <c r="W31" s="1" t="s">
        <v>58</v>
      </c>
      <c r="X31" s="1" t="s">
        <v>58</v>
      </c>
      <c r="Y31" s="1" t="s">
        <v>58</v>
      </c>
      <c r="Z31" s="7"/>
      <c r="AA31" s="1"/>
    </row>
    <row r="32" spans="2:27" x14ac:dyDescent="0.25">
      <c r="C32" s="10"/>
      <c r="E32" s="10"/>
      <c r="F32" s="10"/>
      <c r="G32" s="10"/>
      <c r="H32" s="10"/>
      <c r="J32" s="1" t="str">
        <f>IF($I$2="x",_xlfn.IFNA(IF(_xlfn.XLOOKUP("o",$K$6:$M$6,K32:M32,,,1)=""," ",_xlfn.XLOOKUP("o",$K$6:$M$6,K32:M32,,,1))," "),IF(_xlfn.IFNA(IF(_xlfn.XLOOKUP("o",$K$6:$M$6,K32:M32,,,1)=""," ",_xlfn.XLOOKUP("o",$K$6:$M$6,K32:M32,,,1))," ")=" "," ",IF(COUNTIFS($N$6:$AA$6,"o",N32:AA32,"x")&gt;0,"x"," ")))</f>
        <v xml:space="preserve"> 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x14ac:dyDescent="0.25">
      <c r="B33" s="6" t="s">
        <v>77</v>
      </c>
      <c r="C33" s="43" t="s">
        <v>120</v>
      </c>
      <c r="D33" s="43" t="s">
        <v>160</v>
      </c>
      <c r="E33" s="38" t="s">
        <v>267</v>
      </c>
      <c r="F33" s="10" t="s">
        <v>82</v>
      </c>
      <c r="G33" s="43" t="s">
        <v>120</v>
      </c>
      <c r="H33" s="43" t="s">
        <v>83</v>
      </c>
      <c r="I33" s="10"/>
      <c r="J33" s="1" t="str">
        <f t="shared" ref="J33:J35" si="4">IF($I$2="x",_xlfn.IFNA(IF(_xlfn.XLOOKUP("o",$K$6:$M$6,K33:M33,,,1)=""," ",_xlfn.XLOOKUP("o",$K$6:$M$6,K33:M33,,,1))," "),IF(_xlfn.IFNA(IF(_xlfn.XLOOKUP("o",$K$6:$M$6,K33:M33,,,1)=""," ",_xlfn.XLOOKUP("o",$K$6:$M$6,K33:M33,,,1))," ")=" "," ",IF(COUNTIFS($N$6:$AA$6,"o",N33:AA33,"x")&gt;0,"x"," ")))</f>
        <v>x</v>
      </c>
      <c r="K33" s="1" t="s">
        <v>58</v>
      </c>
      <c r="L33" s="1" t="s">
        <v>58</v>
      </c>
      <c r="M33" s="1" t="s">
        <v>58</v>
      </c>
      <c r="N33" s="1"/>
      <c r="O33" s="1" t="s">
        <v>58</v>
      </c>
      <c r="P33" s="1"/>
      <c r="Q33" s="1"/>
      <c r="R33" s="1"/>
      <c r="S33" s="1"/>
      <c r="T33" s="1"/>
      <c r="U33" s="1"/>
      <c r="V33" s="1" t="s">
        <v>58</v>
      </c>
      <c r="W33" s="1" t="s">
        <v>58</v>
      </c>
      <c r="X33" s="1" t="s">
        <v>58</v>
      </c>
      <c r="Y33" s="1" t="s">
        <v>58</v>
      </c>
      <c r="Z33" s="1"/>
      <c r="AA33" s="7"/>
    </row>
    <row r="34" spans="2:27" x14ac:dyDescent="0.25">
      <c r="B34" s="6" t="s">
        <v>77</v>
      </c>
      <c r="C34" s="43" t="s">
        <v>119</v>
      </c>
      <c r="D34" s="43" t="s">
        <v>201</v>
      </c>
      <c r="E34" s="38" t="s">
        <v>154</v>
      </c>
      <c r="F34" s="38" t="s">
        <v>56</v>
      </c>
      <c r="G34" s="43" t="s">
        <v>119</v>
      </c>
      <c r="H34" s="43" t="s">
        <v>83</v>
      </c>
      <c r="I34" s="10"/>
      <c r="J34" s="1" t="str">
        <f t="shared" si="4"/>
        <v>x</v>
      </c>
      <c r="K34" s="1" t="s">
        <v>58</v>
      </c>
      <c r="L34" s="1" t="s">
        <v>58</v>
      </c>
      <c r="M34" s="1" t="s">
        <v>58</v>
      </c>
      <c r="N34" s="1"/>
      <c r="O34" s="1" t="s">
        <v>58</v>
      </c>
      <c r="P34" s="1"/>
      <c r="Q34" s="1"/>
      <c r="R34" s="1"/>
      <c r="S34" s="1"/>
      <c r="T34" s="1"/>
      <c r="U34" s="1"/>
      <c r="V34" s="1" t="s">
        <v>58</v>
      </c>
      <c r="W34" s="1" t="s">
        <v>58</v>
      </c>
      <c r="X34" s="1" t="s">
        <v>58</v>
      </c>
      <c r="Y34" s="1" t="s">
        <v>58</v>
      </c>
      <c r="Z34" s="1"/>
      <c r="AA34" s="7"/>
    </row>
    <row r="35" spans="2:27" x14ac:dyDescent="0.25">
      <c r="B35" s="6" t="s">
        <v>77</v>
      </c>
      <c r="C35" s="43" t="s">
        <v>117</v>
      </c>
      <c r="D35" s="43" t="s">
        <v>202</v>
      </c>
      <c r="E35" s="38" t="s">
        <v>154</v>
      </c>
      <c r="F35" s="38" t="s">
        <v>56</v>
      </c>
      <c r="G35" s="43" t="s">
        <v>117</v>
      </c>
      <c r="H35" s="43" t="s">
        <v>83</v>
      </c>
      <c r="I35" s="10"/>
      <c r="J35" s="1" t="str">
        <f t="shared" si="4"/>
        <v>x</v>
      </c>
      <c r="K35" s="1" t="s">
        <v>58</v>
      </c>
      <c r="L35" s="1" t="s">
        <v>58</v>
      </c>
      <c r="M35" s="1" t="s">
        <v>58</v>
      </c>
      <c r="N35" s="1"/>
      <c r="O35" s="1" t="s">
        <v>58</v>
      </c>
      <c r="P35" s="1"/>
      <c r="Q35" s="1"/>
      <c r="R35" s="1"/>
      <c r="S35" s="1"/>
      <c r="T35" s="1"/>
      <c r="U35" s="1"/>
      <c r="V35" s="1" t="s">
        <v>58</v>
      </c>
      <c r="W35" s="1" t="s">
        <v>58</v>
      </c>
      <c r="X35" s="1" t="s">
        <v>58</v>
      </c>
      <c r="Y35" s="1" t="s">
        <v>58</v>
      </c>
      <c r="Z35" s="1"/>
      <c r="AA35" s="7"/>
    </row>
    <row r="36" spans="2:27" x14ac:dyDescent="0.25">
      <c r="B36" t="s">
        <v>77</v>
      </c>
      <c r="C36" s="10"/>
      <c r="E36" s="10"/>
      <c r="F36" s="10"/>
      <c r="G36" s="10"/>
      <c r="H36" s="1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x14ac:dyDescent="0.25">
      <c r="B37" s="6" t="s">
        <v>77</v>
      </c>
      <c r="C37" s="38" t="s">
        <v>204</v>
      </c>
      <c r="D37" s="40" t="s">
        <v>205</v>
      </c>
      <c r="E37" s="38" t="s">
        <v>154</v>
      </c>
      <c r="F37" s="38" t="s">
        <v>56</v>
      </c>
      <c r="G37" s="38" t="s">
        <v>204</v>
      </c>
      <c r="H37" s="10" t="s">
        <v>203</v>
      </c>
      <c r="I37" s="10" t="s">
        <v>115</v>
      </c>
      <c r="J37" s="1" t="str">
        <f>IF($I$2="x",_xlfn.IFNA(IF(_xlfn.XLOOKUP("o",$K$6:$M$6,K37:M37,,,1)=""," ",_xlfn.XLOOKUP("o",$K$6:$M$6,K37:M37,,,1))," "),IF(_xlfn.IFNA(IF(_xlfn.XLOOKUP("o",$K$6:$M$6,K37:M37,,,1)=""," ",_xlfn.XLOOKUP("o",$K$6:$M$6,K37:M37,,,1))," ")=" "," ",IF(COUNTIFS($N$6:$AA$6,"o",N37:AA37,"x")&gt;0,"x"," ")))</f>
        <v>x</v>
      </c>
      <c r="K37" s="1" t="s">
        <v>58</v>
      </c>
      <c r="L37" s="1" t="s">
        <v>58</v>
      </c>
      <c r="M37" s="1" t="s">
        <v>58</v>
      </c>
      <c r="N37" s="1"/>
      <c r="O37" s="1" t="s">
        <v>58</v>
      </c>
      <c r="P37" s="1"/>
      <c r="Q37" s="1"/>
      <c r="R37" s="1"/>
      <c r="S37" s="1"/>
      <c r="T37" s="1"/>
      <c r="U37" s="1"/>
      <c r="V37" s="1" t="s">
        <v>58</v>
      </c>
      <c r="W37" s="1" t="s">
        <v>58</v>
      </c>
      <c r="X37" s="1" t="s">
        <v>58</v>
      </c>
      <c r="Y37" s="1" t="s">
        <v>58</v>
      </c>
      <c r="Z37" s="1"/>
      <c r="AA37" s="1"/>
    </row>
    <row r="38" spans="2:27" x14ac:dyDescent="0.25">
      <c r="B38" s="6"/>
      <c r="C38" s="10"/>
      <c r="D38" s="4"/>
      <c r="E38" s="10"/>
      <c r="F38" s="10"/>
      <c r="G38" s="3"/>
      <c r="H38" s="1"/>
      <c r="I38" s="3"/>
      <c r="J38" s="1" t="str">
        <f t="shared" ref="J38:J69" si="5">IF($I$2="x",_xlfn.IFNA(IF(_xlfn.XLOOKUP("o",$K$6:$L$6,K38:L38,,,1)=""," ",_xlfn.XLOOKUP("o",$K$6:$L$6,K38:L38,,,1))," "),IF(_xlfn.IFNA(IF(_xlfn.XLOOKUP("o",$K$6:$L$6,K38:L38,,,1)=""," ",_xlfn.XLOOKUP("o",$K$6:$L$6,K38:L38,,,1))," ")=" "," ",IF(COUNTIFS($M$6:$Z$6,"o",M38:Z38,"x")&gt;0,"x"," ")))</f>
        <v xml:space="preserve"> 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2:27" x14ac:dyDescent="0.25">
      <c r="B39" s="6"/>
      <c r="C39" s="10"/>
      <c r="D39" s="4"/>
      <c r="E39" s="10"/>
      <c r="F39" s="10"/>
      <c r="G39" s="3"/>
      <c r="H39" s="1"/>
      <c r="I39" s="3"/>
      <c r="J39" s="1" t="str">
        <f t="shared" si="5"/>
        <v xml:space="preserve"> 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2:27" x14ac:dyDescent="0.25">
      <c r="B40" s="1"/>
      <c r="C40" s="3"/>
      <c r="D40" s="1"/>
      <c r="E40" s="3"/>
      <c r="F40" s="3"/>
      <c r="G40" s="3"/>
      <c r="H40" s="1"/>
      <c r="I40" s="3"/>
      <c r="J40" s="1" t="str">
        <f t="shared" si="5"/>
        <v xml:space="preserve"> </v>
      </c>
      <c r="K40" s="5"/>
      <c r="L40" s="5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2:27" x14ac:dyDescent="0.25">
      <c r="B41" s="6"/>
      <c r="C41" s="3"/>
      <c r="D41" s="2"/>
      <c r="E41" s="39"/>
      <c r="F41" s="39"/>
      <c r="G41" s="3"/>
      <c r="H41" s="3"/>
      <c r="J41" s="1" t="str">
        <f t="shared" si="5"/>
        <v xml:space="preserve"> 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2:27" x14ac:dyDescent="0.25">
      <c r="B42" s="6"/>
      <c r="C42" s="10"/>
      <c r="D42" s="2"/>
      <c r="E42" s="10"/>
      <c r="F42" s="10"/>
      <c r="G42" s="3"/>
      <c r="H42" s="1"/>
      <c r="I42" s="3"/>
      <c r="J42" s="1" t="str">
        <f t="shared" si="5"/>
        <v xml:space="preserve"> 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2:27" x14ac:dyDescent="0.25">
      <c r="B43" s="6"/>
      <c r="C43" s="10"/>
      <c r="D43" s="2"/>
      <c r="E43" s="10"/>
      <c r="F43" s="10"/>
      <c r="G43" s="3"/>
      <c r="H43" s="1"/>
      <c r="I43" s="3"/>
      <c r="J43" s="1" t="str">
        <f t="shared" si="5"/>
        <v xml:space="preserve"> </v>
      </c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27" x14ac:dyDescent="0.25">
      <c r="B44" s="1"/>
      <c r="C44" s="3"/>
      <c r="D44" s="1"/>
      <c r="E44" s="3"/>
      <c r="F44" s="3"/>
      <c r="G44" s="3"/>
      <c r="H44" s="1"/>
      <c r="I44" s="3"/>
      <c r="J44" s="1" t="str">
        <f t="shared" si="5"/>
        <v xml:space="preserve"> </v>
      </c>
      <c r="K44" s="5"/>
      <c r="L44" s="5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2:27" x14ac:dyDescent="0.25">
      <c r="B45" s="3"/>
      <c r="C45" s="10"/>
      <c r="D45" s="4"/>
      <c r="E45" s="10"/>
      <c r="F45" s="10"/>
      <c r="G45" s="3"/>
      <c r="H45" s="1"/>
      <c r="J45" s="1" t="str">
        <f t="shared" si="5"/>
        <v xml:space="preserve"> 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2:27" x14ac:dyDescent="0.25">
      <c r="B46" s="3"/>
      <c r="C46" s="10"/>
      <c r="D46" s="4"/>
      <c r="E46" s="10"/>
      <c r="F46" s="10"/>
      <c r="G46" s="3"/>
      <c r="H46" s="1"/>
      <c r="I46" s="3"/>
      <c r="J46" s="1" t="str">
        <f t="shared" si="5"/>
        <v xml:space="preserve"> 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2:27" x14ac:dyDescent="0.25">
      <c r="B47" s="1"/>
      <c r="C47" s="3"/>
      <c r="D47" s="1"/>
      <c r="E47" s="3"/>
      <c r="F47" s="3"/>
      <c r="G47" s="3"/>
      <c r="H47" s="1"/>
      <c r="I47" s="3"/>
      <c r="J47" s="1" t="str">
        <f t="shared" si="5"/>
        <v xml:space="preserve"> 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2:27" x14ac:dyDescent="0.25">
      <c r="B48" s="6"/>
      <c r="E48" s="4"/>
      <c r="F48" s="4"/>
      <c r="G48" s="9"/>
      <c r="H48" s="11"/>
      <c r="J48" s="1" t="str">
        <f t="shared" si="5"/>
        <v xml:space="preserve"> </v>
      </c>
      <c r="K48" s="7"/>
      <c r="L48" s="7"/>
      <c r="O48" s="7"/>
      <c r="P48" s="7"/>
      <c r="R48" s="7"/>
      <c r="S48" s="7"/>
      <c r="U48" s="7"/>
      <c r="V48" s="7"/>
      <c r="W48" s="7"/>
      <c r="Y48" s="7"/>
    </row>
    <row r="49" spans="1:40" x14ac:dyDescent="0.25">
      <c r="B49" s="1"/>
      <c r="C49" s="1"/>
      <c r="D49" s="1"/>
      <c r="E49" s="1"/>
      <c r="F49" s="1"/>
      <c r="G49" s="3"/>
      <c r="H49" s="1"/>
      <c r="I49" s="3"/>
      <c r="J49" s="1" t="str">
        <f t="shared" si="5"/>
        <v xml:space="preserve"> </v>
      </c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40" x14ac:dyDescent="0.25">
      <c r="G50" s="10"/>
      <c r="I50" s="1"/>
      <c r="J50" s="1" t="str">
        <f t="shared" si="5"/>
        <v xml:space="preserve"> </v>
      </c>
      <c r="K50" s="7"/>
      <c r="L50" s="7"/>
      <c r="O50" s="7"/>
      <c r="P50" s="7"/>
      <c r="R50" s="7"/>
      <c r="S50" s="7"/>
      <c r="U50" s="7"/>
      <c r="V50" s="7"/>
      <c r="W50" s="7"/>
      <c r="Y50" s="7"/>
    </row>
    <row r="51" spans="1:40" x14ac:dyDescent="0.25">
      <c r="G51" s="10"/>
      <c r="I51" s="1"/>
      <c r="J51" s="1" t="str">
        <f t="shared" si="5"/>
        <v xml:space="preserve"> </v>
      </c>
      <c r="K51" s="7"/>
      <c r="L51" s="7"/>
      <c r="O51" s="7"/>
      <c r="P51" s="7"/>
      <c r="R51" s="7"/>
      <c r="S51" s="7"/>
      <c r="U51" s="7"/>
      <c r="V51" s="7"/>
      <c r="W51" s="7"/>
      <c r="Y51" s="7"/>
    </row>
    <row r="52" spans="1:40" x14ac:dyDescent="0.25">
      <c r="G52" s="10"/>
      <c r="I52" s="1"/>
      <c r="J52" s="1" t="str">
        <f t="shared" si="5"/>
        <v xml:space="preserve"> </v>
      </c>
      <c r="K52" s="7"/>
      <c r="L52" s="7"/>
      <c r="O52" s="7"/>
      <c r="P52" s="7"/>
      <c r="R52" s="7"/>
      <c r="S52" s="7"/>
      <c r="U52" s="7"/>
      <c r="V52" s="7"/>
      <c r="W52" s="7"/>
      <c r="Y52" s="7"/>
    </row>
    <row r="53" spans="1:40" x14ac:dyDescent="0.25">
      <c r="G53" s="10"/>
      <c r="I53" s="1"/>
      <c r="J53" s="1" t="str">
        <f t="shared" si="5"/>
        <v xml:space="preserve"> </v>
      </c>
      <c r="K53" s="7"/>
      <c r="L53" s="7"/>
      <c r="O53" s="7"/>
      <c r="P53" s="7"/>
      <c r="R53" s="7"/>
      <c r="S53" s="7"/>
      <c r="U53" s="7"/>
      <c r="V53" s="7"/>
      <c r="W53" s="7"/>
      <c r="Y53" s="7"/>
    </row>
    <row r="54" spans="1:40" x14ac:dyDescent="0.25">
      <c r="A54" s="7"/>
      <c r="G54" s="10"/>
      <c r="I54" s="1"/>
      <c r="J54" s="1" t="str">
        <f t="shared" si="5"/>
        <v xml:space="preserve"> </v>
      </c>
      <c r="K54" s="7"/>
      <c r="L54" s="7"/>
      <c r="O54" s="7"/>
      <c r="P54" s="7"/>
      <c r="R54" s="7"/>
      <c r="S54" s="7"/>
      <c r="U54" s="7"/>
      <c r="V54" s="7"/>
      <c r="W54" s="7"/>
      <c r="Y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1:40" x14ac:dyDescent="0.25">
      <c r="A55" s="7"/>
      <c r="G55" s="10"/>
      <c r="I55" s="1"/>
      <c r="J55" s="1" t="str">
        <f t="shared" si="5"/>
        <v xml:space="preserve"> </v>
      </c>
      <c r="K55" s="7"/>
      <c r="L55" s="7"/>
      <c r="O55" s="7"/>
      <c r="P55" s="7"/>
      <c r="R55" s="7"/>
      <c r="S55" s="7"/>
      <c r="U55" s="7"/>
      <c r="V55" s="7"/>
      <c r="W55" s="7"/>
      <c r="Y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1:40" x14ac:dyDescent="0.25">
      <c r="A56" s="7"/>
      <c r="G56" s="10"/>
      <c r="I56" s="1"/>
      <c r="J56" s="1" t="str">
        <f t="shared" si="5"/>
        <v xml:space="preserve"> </v>
      </c>
      <c r="K56" s="7"/>
      <c r="L56" s="7"/>
      <c r="O56" s="7"/>
      <c r="P56" s="7"/>
      <c r="R56" s="7"/>
      <c r="S56" s="7"/>
      <c r="U56" s="7"/>
      <c r="V56" s="7"/>
      <c r="W56" s="7"/>
      <c r="Y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1:40" x14ac:dyDescent="0.25">
      <c r="A57" s="7"/>
      <c r="G57" s="10"/>
      <c r="I57" s="1"/>
      <c r="J57" s="1" t="str">
        <f t="shared" si="5"/>
        <v xml:space="preserve"> </v>
      </c>
      <c r="K57" s="7"/>
      <c r="L57" s="7"/>
      <c r="O57" s="7"/>
      <c r="P57" s="7"/>
      <c r="R57" s="7"/>
      <c r="S57" s="7"/>
      <c r="U57" s="7"/>
      <c r="V57" s="7"/>
      <c r="W57" s="7"/>
      <c r="Y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</row>
    <row r="58" spans="1:40" x14ac:dyDescent="0.25">
      <c r="A58" s="7"/>
      <c r="G58" s="10"/>
      <c r="I58" s="1"/>
      <c r="J58" s="1" t="str">
        <f t="shared" si="5"/>
        <v xml:space="preserve"> </v>
      </c>
      <c r="K58" s="7"/>
      <c r="L58" s="7"/>
      <c r="O58" s="7"/>
      <c r="P58" s="7"/>
      <c r="R58" s="7"/>
      <c r="S58" s="7"/>
      <c r="U58" s="7"/>
      <c r="V58" s="7"/>
      <c r="W58" s="7"/>
      <c r="Y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1:40" x14ac:dyDescent="0.25">
      <c r="A59" s="7"/>
      <c r="G59" s="10"/>
      <c r="I59" s="1"/>
      <c r="J59" s="1" t="str">
        <f t="shared" si="5"/>
        <v xml:space="preserve"> </v>
      </c>
      <c r="K59" s="7"/>
      <c r="L59" s="7"/>
      <c r="O59" s="7"/>
      <c r="P59" s="7"/>
      <c r="R59" s="7"/>
      <c r="S59" s="7"/>
      <c r="U59" s="7"/>
      <c r="V59" s="7"/>
      <c r="W59" s="7"/>
      <c r="Y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1:40" x14ac:dyDescent="0.25">
      <c r="A60" s="7"/>
      <c r="G60" s="10"/>
      <c r="I60" s="1"/>
      <c r="J60" s="1" t="str">
        <f t="shared" si="5"/>
        <v xml:space="preserve"> </v>
      </c>
      <c r="K60" s="7"/>
      <c r="L60" s="7"/>
      <c r="O60" s="7"/>
      <c r="P60" s="7"/>
      <c r="R60" s="7"/>
      <c r="S60" s="7"/>
      <c r="U60" s="7"/>
      <c r="V60" s="7"/>
      <c r="W60" s="7"/>
      <c r="Y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1:40" x14ac:dyDescent="0.25">
      <c r="A61" s="7"/>
      <c r="G61" s="10"/>
      <c r="I61" s="1"/>
      <c r="J61" s="1" t="str">
        <f t="shared" si="5"/>
        <v xml:space="preserve"> </v>
      </c>
      <c r="K61" s="7"/>
      <c r="L61" s="7"/>
      <c r="O61" s="7"/>
      <c r="P61" s="7"/>
      <c r="R61" s="7"/>
      <c r="S61" s="7"/>
      <c r="U61" s="7"/>
      <c r="V61" s="7"/>
      <c r="W61" s="7"/>
      <c r="Y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1:40" x14ac:dyDescent="0.25">
      <c r="A62" s="7"/>
      <c r="G62" s="10"/>
      <c r="I62" s="1"/>
      <c r="J62" s="1" t="str">
        <f t="shared" si="5"/>
        <v xml:space="preserve"> </v>
      </c>
      <c r="K62" s="7"/>
      <c r="L62" s="7"/>
      <c r="O62" s="7"/>
      <c r="P62" s="7"/>
      <c r="R62" s="7"/>
      <c r="S62" s="7"/>
      <c r="U62" s="7"/>
      <c r="V62" s="7"/>
      <c r="W62" s="7"/>
      <c r="Y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1:40" x14ac:dyDescent="0.25">
      <c r="A63" s="7"/>
      <c r="G63" s="10"/>
      <c r="I63" s="1"/>
      <c r="J63" s="1" t="str">
        <f t="shared" si="5"/>
        <v xml:space="preserve"> </v>
      </c>
      <c r="K63" s="7"/>
      <c r="L63" s="7"/>
      <c r="O63" s="7"/>
      <c r="P63" s="7"/>
      <c r="R63" s="7"/>
      <c r="S63" s="7"/>
      <c r="U63" s="7"/>
      <c r="V63" s="7"/>
      <c r="W63" s="7"/>
      <c r="Y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1:40" x14ac:dyDescent="0.25">
      <c r="A64" s="7"/>
      <c r="G64" s="10"/>
      <c r="I64" s="1"/>
      <c r="J64" s="1" t="str">
        <f t="shared" si="5"/>
        <v xml:space="preserve"> </v>
      </c>
      <c r="K64" s="7"/>
      <c r="L64" s="7"/>
      <c r="O64" s="7"/>
      <c r="P64" s="7"/>
      <c r="R64" s="7"/>
      <c r="S64" s="7"/>
      <c r="U64" s="7"/>
      <c r="V64" s="7"/>
      <c r="W64" s="7"/>
      <c r="Y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x14ac:dyDescent="0.25">
      <c r="A65" s="7"/>
      <c r="G65" s="10"/>
      <c r="I65" s="1"/>
      <c r="J65" s="1" t="str">
        <f t="shared" si="5"/>
        <v xml:space="preserve"> </v>
      </c>
      <c r="K65" s="7"/>
      <c r="L65" s="7"/>
      <c r="O65" s="7"/>
      <c r="P65" s="7"/>
      <c r="R65" s="7"/>
      <c r="S65" s="7"/>
      <c r="U65" s="7"/>
      <c r="V65" s="7"/>
      <c r="W65" s="7"/>
      <c r="Y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x14ac:dyDescent="0.25">
      <c r="A66" s="7"/>
      <c r="G66" s="10"/>
      <c r="I66" s="1"/>
      <c r="J66" s="1" t="str">
        <f t="shared" si="5"/>
        <v xml:space="preserve"> </v>
      </c>
      <c r="K66" s="7"/>
      <c r="L66" s="7"/>
      <c r="O66" s="7"/>
      <c r="P66" s="7"/>
      <c r="R66" s="7"/>
      <c r="S66" s="7"/>
      <c r="U66" s="7"/>
      <c r="V66" s="7"/>
      <c r="W66" s="7"/>
      <c r="Y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</row>
    <row r="67" spans="1:40" x14ac:dyDescent="0.25">
      <c r="A67" s="7"/>
      <c r="G67" s="10"/>
      <c r="I67" s="1"/>
      <c r="J67" s="1" t="str">
        <f t="shared" si="5"/>
        <v xml:space="preserve"> </v>
      </c>
      <c r="K67" s="7"/>
      <c r="L67" s="7"/>
      <c r="O67" s="7"/>
      <c r="P67" s="7"/>
      <c r="R67" s="7"/>
      <c r="S67" s="7"/>
      <c r="U67" s="7"/>
      <c r="V67" s="7"/>
      <c r="W67" s="7"/>
      <c r="Y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</row>
    <row r="68" spans="1:40" x14ac:dyDescent="0.25">
      <c r="A68" s="7"/>
      <c r="G68" s="10"/>
      <c r="I68" s="1"/>
      <c r="J68" s="1" t="str">
        <f t="shared" si="5"/>
        <v xml:space="preserve"> </v>
      </c>
      <c r="K68" s="7"/>
      <c r="L68" s="7"/>
      <c r="O68" s="7"/>
      <c r="P68" s="7"/>
      <c r="R68" s="7"/>
      <c r="S68" s="7"/>
      <c r="U68" s="7"/>
      <c r="V68" s="7"/>
      <c r="W68" s="7"/>
      <c r="Y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</row>
    <row r="69" spans="1:40" x14ac:dyDescent="0.25">
      <c r="A69" s="7"/>
      <c r="G69" s="10"/>
      <c r="I69" s="1"/>
      <c r="J69" s="1" t="str">
        <f t="shared" si="5"/>
        <v xml:space="preserve"> </v>
      </c>
      <c r="K69" s="7"/>
      <c r="L69" s="7"/>
      <c r="O69" s="7"/>
      <c r="P69" s="7"/>
      <c r="R69" s="7"/>
      <c r="S69" s="7"/>
      <c r="U69" s="7"/>
      <c r="V69" s="7"/>
      <c r="W69" s="7"/>
      <c r="Y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</row>
    <row r="70" spans="1:40" x14ac:dyDescent="0.25">
      <c r="A70" s="7"/>
      <c r="G70" s="10"/>
      <c r="I70" s="1"/>
      <c r="J70" s="1" t="str">
        <f t="shared" ref="J70:J101" si="6">IF($I$2="x",_xlfn.IFNA(IF(_xlfn.XLOOKUP("o",$K$6:$L$6,K70:L70,,,1)=""," ",_xlfn.XLOOKUP("o",$K$6:$L$6,K70:L70,,,1))," "),IF(_xlfn.IFNA(IF(_xlfn.XLOOKUP("o",$K$6:$L$6,K70:L70,,,1)=""," ",_xlfn.XLOOKUP("o",$K$6:$L$6,K70:L70,,,1))," ")=" "," ",IF(COUNTIFS($M$6:$Z$6,"o",M70:Z70,"x")&gt;0,"x"," ")))</f>
        <v xml:space="preserve"> </v>
      </c>
      <c r="K70" s="7"/>
      <c r="L70" s="7"/>
      <c r="O70" s="7"/>
      <c r="P70" s="7"/>
      <c r="R70" s="7"/>
      <c r="S70" s="7"/>
      <c r="U70" s="7"/>
      <c r="V70" s="7"/>
      <c r="W70" s="7"/>
      <c r="Y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</row>
    <row r="71" spans="1:40" x14ac:dyDescent="0.25">
      <c r="A71" s="7"/>
      <c r="G71" s="10"/>
      <c r="I71" s="1"/>
      <c r="J71" s="1" t="str">
        <f t="shared" si="6"/>
        <v xml:space="preserve"> </v>
      </c>
      <c r="K71" s="7"/>
      <c r="L71" s="7"/>
      <c r="O71" s="7"/>
      <c r="P71" s="7"/>
      <c r="R71" s="7"/>
      <c r="S71" s="7"/>
      <c r="U71" s="7"/>
      <c r="V71" s="7"/>
      <c r="W71" s="7"/>
      <c r="Y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</row>
    <row r="72" spans="1:40" x14ac:dyDescent="0.25">
      <c r="A72" s="7"/>
      <c r="G72" s="10"/>
      <c r="I72" s="1"/>
      <c r="J72" s="1" t="str">
        <f t="shared" si="6"/>
        <v xml:space="preserve"> </v>
      </c>
      <c r="K72" s="7"/>
      <c r="L72" s="7"/>
      <c r="O72" s="7"/>
      <c r="P72" s="7"/>
      <c r="R72" s="7"/>
      <c r="S72" s="7"/>
      <c r="U72" s="7"/>
      <c r="V72" s="7"/>
      <c r="W72" s="7"/>
      <c r="Y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x14ac:dyDescent="0.25">
      <c r="A73" s="7"/>
      <c r="G73" s="10"/>
      <c r="I73" s="1"/>
      <c r="J73" s="1" t="str">
        <f t="shared" si="6"/>
        <v xml:space="preserve"> </v>
      </c>
      <c r="K73" s="7"/>
      <c r="L73" s="7"/>
      <c r="O73" s="7"/>
      <c r="P73" s="7"/>
      <c r="R73" s="7"/>
      <c r="S73" s="7"/>
      <c r="U73" s="7"/>
      <c r="V73" s="7"/>
      <c r="W73" s="7"/>
      <c r="Y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x14ac:dyDescent="0.25">
      <c r="A74" s="7"/>
      <c r="G74" s="10"/>
      <c r="I74" s="1"/>
      <c r="J74" s="1" t="str">
        <f t="shared" si="6"/>
        <v xml:space="preserve"> </v>
      </c>
      <c r="K74" s="7"/>
      <c r="L74" s="7"/>
      <c r="O74" s="7"/>
      <c r="P74" s="7"/>
      <c r="R74" s="7"/>
      <c r="S74" s="7"/>
      <c r="U74" s="7"/>
      <c r="V74" s="7"/>
      <c r="W74" s="7"/>
      <c r="Y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</row>
    <row r="75" spans="1:40" x14ac:dyDescent="0.25">
      <c r="A75" s="7"/>
      <c r="G75" s="10"/>
      <c r="I75" s="1"/>
      <c r="J75" s="1" t="str">
        <f t="shared" si="6"/>
        <v xml:space="preserve"> </v>
      </c>
      <c r="K75" s="7"/>
      <c r="L75" s="7"/>
      <c r="O75" s="7"/>
      <c r="P75" s="7"/>
      <c r="R75" s="7"/>
      <c r="S75" s="7"/>
      <c r="U75" s="7"/>
      <c r="V75" s="7"/>
      <c r="W75" s="7"/>
      <c r="Y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spans="1:40" x14ac:dyDescent="0.25">
      <c r="A76" s="7"/>
      <c r="G76" s="10"/>
      <c r="I76" s="1"/>
      <c r="J76" s="1" t="str">
        <f t="shared" si="6"/>
        <v xml:space="preserve"> </v>
      </c>
      <c r="K76" s="7"/>
      <c r="L76" s="7"/>
      <c r="O76" s="7"/>
      <c r="P76" s="7"/>
      <c r="R76" s="7"/>
      <c r="S76" s="7"/>
      <c r="U76" s="7"/>
      <c r="V76" s="7"/>
      <c r="W76" s="7"/>
      <c r="Y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</row>
    <row r="77" spans="1:40" x14ac:dyDescent="0.25">
      <c r="A77" s="7"/>
      <c r="G77" s="10"/>
      <c r="I77" s="1"/>
      <c r="J77" s="1" t="str">
        <f t="shared" si="6"/>
        <v xml:space="preserve"> </v>
      </c>
      <c r="K77" s="7"/>
      <c r="L77" s="7"/>
      <c r="O77" s="7"/>
      <c r="P77" s="7"/>
      <c r="R77" s="7"/>
      <c r="S77" s="7"/>
      <c r="U77" s="7"/>
      <c r="V77" s="7"/>
      <c r="W77" s="7"/>
      <c r="Y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1:40" x14ac:dyDescent="0.25">
      <c r="A78" s="7"/>
      <c r="G78" s="10"/>
      <c r="I78" s="1"/>
      <c r="J78" s="1" t="str">
        <f t="shared" si="6"/>
        <v xml:space="preserve"> </v>
      </c>
      <c r="K78" s="7"/>
      <c r="L78" s="7"/>
      <c r="O78" s="7"/>
      <c r="P78" s="7"/>
      <c r="R78" s="7"/>
      <c r="S78" s="7"/>
      <c r="U78" s="7"/>
      <c r="V78" s="7"/>
      <c r="W78" s="7"/>
      <c r="Y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1:40" x14ac:dyDescent="0.25">
      <c r="A79" s="7"/>
      <c r="G79" s="10"/>
      <c r="I79" s="1"/>
      <c r="J79" s="1" t="str">
        <f t="shared" si="6"/>
        <v xml:space="preserve"> </v>
      </c>
      <c r="K79" s="7"/>
      <c r="L79" s="7"/>
      <c r="O79" s="7"/>
      <c r="P79" s="7"/>
      <c r="R79" s="7"/>
      <c r="S79" s="7"/>
      <c r="U79" s="7"/>
      <c r="V79" s="7"/>
      <c r="W79" s="7"/>
      <c r="Y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1:40" x14ac:dyDescent="0.25">
      <c r="A80" s="7"/>
      <c r="G80" s="10"/>
      <c r="I80" s="1"/>
      <c r="J80" s="1" t="str">
        <f t="shared" si="6"/>
        <v xml:space="preserve"> </v>
      </c>
      <c r="K80" s="7"/>
      <c r="L80" s="7"/>
      <c r="O80" s="7"/>
      <c r="P80" s="7"/>
      <c r="R80" s="7"/>
      <c r="S80" s="7"/>
      <c r="U80" s="7"/>
      <c r="V80" s="7"/>
      <c r="W80" s="7"/>
      <c r="Y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</row>
    <row r="81" spans="1:40" x14ac:dyDescent="0.25">
      <c r="A81" s="7"/>
      <c r="G81" s="10"/>
      <c r="I81" s="1"/>
      <c r="J81" s="1" t="str">
        <f t="shared" si="6"/>
        <v xml:space="preserve"> </v>
      </c>
      <c r="K81" s="7"/>
      <c r="L81" s="7"/>
      <c r="O81" s="7"/>
      <c r="P81" s="7"/>
      <c r="R81" s="7"/>
      <c r="S81" s="7"/>
      <c r="U81" s="7"/>
      <c r="V81" s="7"/>
      <c r="W81" s="7"/>
      <c r="Y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x14ac:dyDescent="0.25">
      <c r="A82" s="7"/>
      <c r="G82" s="10"/>
      <c r="I82" s="1"/>
      <c r="J82" s="1" t="str">
        <f t="shared" si="6"/>
        <v xml:space="preserve"> </v>
      </c>
      <c r="K82" s="7"/>
      <c r="L82" s="7"/>
      <c r="O82" s="7"/>
      <c r="P82" s="7"/>
      <c r="R82" s="7"/>
      <c r="S82" s="7"/>
      <c r="U82" s="7"/>
      <c r="V82" s="7"/>
      <c r="W82" s="7"/>
      <c r="Y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x14ac:dyDescent="0.25">
      <c r="A83" s="7"/>
      <c r="G83" s="10"/>
      <c r="I83" s="1"/>
      <c r="J83" s="1" t="str">
        <f t="shared" si="6"/>
        <v xml:space="preserve"> </v>
      </c>
      <c r="K83" s="7"/>
      <c r="L83" s="7"/>
      <c r="O83" s="7"/>
      <c r="P83" s="7"/>
      <c r="R83" s="7"/>
      <c r="S83" s="7"/>
      <c r="U83" s="7"/>
      <c r="V83" s="7"/>
      <c r="W83" s="7"/>
      <c r="Y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1:40" x14ac:dyDescent="0.25">
      <c r="A84" s="7"/>
      <c r="G84" s="10"/>
      <c r="I84" s="1"/>
      <c r="J84" s="1" t="str">
        <f t="shared" si="6"/>
        <v xml:space="preserve"> </v>
      </c>
      <c r="K84" s="7"/>
      <c r="L84" s="7"/>
      <c r="O84" s="7"/>
      <c r="P84" s="7"/>
      <c r="R84" s="7"/>
      <c r="S84" s="7"/>
      <c r="U84" s="7"/>
      <c r="V84" s="7"/>
      <c r="W84" s="7"/>
      <c r="Y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1:40" x14ac:dyDescent="0.25">
      <c r="A85" s="7"/>
      <c r="G85" s="10"/>
      <c r="I85" s="1"/>
      <c r="J85" s="1" t="str">
        <f t="shared" si="6"/>
        <v xml:space="preserve"> </v>
      </c>
      <c r="K85" s="7"/>
      <c r="L85" s="7"/>
      <c r="O85" s="7"/>
      <c r="P85" s="7"/>
      <c r="R85" s="7"/>
      <c r="S85" s="7"/>
      <c r="U85" s="7"/>
      <c r="V85" s="7"/>
      <c r="W85" s="7"/>
      <c r="Y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1:40" x14ac:dyDescent="0.25">
      <c r="A86" s="7"/>
      <c r="G86" s="10"/>
      <c r="I86" s="1"/>
      <c r="J86" s="1" t="str">
        <f t="shared" si="6"/>
        <v xml:space="preserve"> </v>
      </c>
      <c r="K86" s="7"/>
      <c r="L86" s="7"/>
      <c r="O86" s="7"/>
      <c r="P86" s="7"/>
      <c r="R86" s="7"/>
      <c r="S86" s="7"/>
      <c r="U86" s="7"/>
      <c r="V86" s="7"/>
      <c r="W86" s="7"/>
      <c r="Y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1:40" x14ac:dyDescent="0.25">
      <c r="A87" s="7"/>
      <c r="G87" s="10"/>
      <c r="I87" s="1"/>
      <c r="J87" s="1" t="str">
        <f t="shared" si="6"/>
        <v xml:space="preserve"> </v>
      </c>
      <c r="K87" s="7"/>
      <c r="L87" s="7"/>
      <c r="O87" s="7"/>
      <c r="P87" s="7"/>
      <c r="R87" s="7"/>
      <c r="S87" s="7"/>
      <c r="U87" s="7"/>
      <c r="V87" s="7"/>
      <c r="W87" s="7"/>
      <c r="Y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1:40" x14ac:dyDescent="0.25">
      <c r="A88" s="7"/>
      <c r="G88" s="10"/>
      <c r="I88" s="1"/>
      <c r="J88" s="1" t="str">
        <f t="shared" si="6"/>
        <v xml:space="preserve"> </v>
      </c>
      <c r="K88" s="7"/>
      <c r="L88" s="7"/>
      <c r="O88" s="7"/>
      <c r="P88" s="7"/>
      <c r="R88" s="7"/>
      <c r="S88" s="7"/>
      <c r="U88" s="7"/>
      <c r="V88" s="7"/>
      <c r="W88" s="7"/>
      <c r="Y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</row>
    <row r="89" spans="1:40" x14ac:dyDescent="0.25">
      <c r="A89" s="7"/>
      <c r="G89" s="10"/>
      <c r="I89" s="1"/>
      <c r="J89" s="1" t="str">
        <f t="shared" si="6"/>
        <v xml:space="preserve"> </v>
      </c>
      <c r="K89" s="7"/>
      <c r="L89" s="7"/>
      <c r="O89" s="7"/>
      <c r="P89" s="7"/>
      <c r="R89" s="7"/>
      <c r="S89" s="7"/>
      <c r="U89" s="7"/>
      <c r="V89" s="7"/>
      <c r="W89" s="7"/>
      <c r="Y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1:40" x14ac:dyDescent="0.25">
      <c r="A90" s="7"/>
      <c r="G90" s="10"/>
      <c r="I90" s="1"/>
      <c r="J90" s="1" t="str">
        <f t="shared" si="6"/>
        <v xml:space="preserve"> </v>
      </c>
      <c r="K90" s="7"/>
      <c r="L90" s="7"/>
      <c r="O90" s="7"/>
      <c r="P90" s="7"/>
      <c r="R90" s="7"/>
      <c r="S90" s="7"/>
      <c r="U90" s="7"/>
      <c r="V90" s="7"/>
      <c r="W90" s="7"/>
      <c r="Y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x14ac:dyDescent="0.25">
      <c r="A91" s="7"/>
      <c r="G91" s="10"/>
      <c r="I91" s="1"/>
      <c r="J91" s="1" t="str">
        <f t="shared" si="6"/>
        <v xml:space="preserve"> </v>
      </c>
      <c r="K91" s="7"/>
      <c r="L91" s="7"/>
      <c r="O91" s="7"/>
      <c r="P91" s="7"/>
      <c r="R91" s="7"/>
      <c r="S91" s="7"/>
      <c r="U91" s="7"/>
      <c r="V91" s="7"/>
      <c r="W91" s="7"/>
      <c r="Y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x14ac:dyDescent="0.25">
      <c r="A92" s="7"/>
      <c r="G92" s="10"/>
      <c r="I92" s="1"/>
      <c r="J92" s="1" t="str">
        <f t="shared" si="6"/>
        <v xml:space="preserve"> </v>
      </c>
      <c r="K92" s="7"/>
      <c r="L92" s="7"/>
      <c r="O92" s="7"/>
      <c r="P92" s="7"/>
      <c r="R92" s="7"/>
      <c r="S92" s="7"/>
      <c r="U92" s="7"/>
      <c r="V92" s="7"/>
      <c r="W92" s="7"/>
      <c r="Y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1:40" x14ac:dyDescent="0.25">
      <c r="A93" s="7"/>
      <c r="G93" s="10"/>
      <c r="I93" s="1"/>
      <c r="J93" s="1" t="str">
        <f t="shared" si="6"/>
        <v xml:space="preserve"> </v>
      </c>
      <c r="K93" s="7"/>
      <c r="L93" s="7"/>
      <c r="O93" s="7"/>
      <c r="P93" s="7"/>
      <c r="R93" s="7"/>
      <c r="S93" s="7"/>
      <c r="U93" s="7"/>
      <c r="V93" s="7"/>
      <c r="W93" s="7"/>
      <c r="Y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</row>
    <row r="94" spans="1:40" x14ac:dyDescent="0.25">
      <c r="A94" s="7"/>
      <c r="G94" s="10"/>
      <c r="I94" s="1"/>
      <c r="J94" s="1" t="str">
        <f t="shared" si="6"/>
        <v xml:space="preserve"> </v>
      </c>
      <c r="K94" s="7"/>
      <c r="L94" s="7"/>
      <c r="O94" s="7"/>
      <c r="P94" s="7"/>
      <c r="R94" s="7"/>
      <c r="S94" s="7"/>
      <c r="U94" s="7"/>
      <c r="V94" s="7"/>
      <c r="W94" s="7"/>
      <c r="Y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1:40" x14ac:dyDescent="0.25">
      <c r="A95" s="7"/>
      <c r="G95" s="10"/>
      <c r="I95" s="1"/>
      <c r="J95" s="1" t="str">
        <f t="shared" si="6"/>
        <v xml:space="preserve"> </v>
      </c>
      <c r="K95" s="7"/>
      <c r="L95" s="7"/>
      <c r="O95" s="7"/>
      <c r="P95" s="7"/>
      <c r="R95" s="7"/>
      <c r="S95" s="7"/>
      <c r="U95" s="7"/>
      <c r="V95" s="7"/>
      <c r="W95" s="7"/>
      <c r="Y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1:40" x14ac:dyDescent="0.25">
      <c r="A96" s="7"/>
      <c r="G96" s="10"/>
      <c r="I96" s="1"/>
      <c r="J96" s="1" t="str">
        <f t="shared" si="6"/>
        <v xml:space="preserve"> </v>
      </c>
      <c r="K96" s="7"/>
      <c r="L96" s="7"/>
      <c r="O96" s="7"/>
      <c r="P96" s="7"/>
      <c r="R96" s="7"/>
      <c r="S96" s="7"/>
      <c r="U96" s="7"/>
      <c r="V96" s="7"/>
      <c r="W96" s="7"/>
      <c r="Y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1:40" x14ac:dyDescent="0.25">
      <c r="A97" s="7"/>
      <c r="G97" s="10"/>
      <c r="I97" s="1"/>
      <c r="J97" s="1" t="str">
        <f t="shared" si="6"/>
        <v xml:space="preserve"> </v>
      </c>
      <c r="K97" s="7"/>
      <c r="L97" s="7"/>
      <c r="O97" s="7"/>
      <c r="P97" s="7"/>
      <c r="R97" s="7"/>
      <c r="S97" s="7"/>
      <c r="U97" s="7"/>
      <c r="V97" s="7"/>
      <c r="W97" s="7"/>
      <c r="Y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40" x14ac:dyDescent="0.25">
      <c r="A98" s="7"/>
      <c r="G98" s="10"/>
      <c r="I98" s="1"/>
      <c r="J98" s="1" t="str">
        <f t="shared" si="6"/>
        <v xml:space="preserve"> </v>
      </c>
      <c r="K98" s="7"/>
      <c r="L98" s="7"/>
      <c r="O98" s="7"/>
      <c r="P98" s="7"/>
      <c r="R98" s="7"/>
      <c r="S98" s="7"/>
      <c r="U98" s="7"/>
      <c r="V98" s="7"/>
      <c r="W98" s="7"/>
      <c r="Y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40" x14ac:dyDescent="0.25">
      <c r="A99" s="7"/>
      <c r="G99" s="10"/>
      <c r="I99" s="1"/>
      <c r="J99" s="1" t="str">
        <f t="shared" si="6"/>
        <v xml:space="preserve"> </v>
      </c>
      <c r="K99" s="7"/>
      <c r="L99" s="7"/>
      <c r="O99" s="7"/>
      <c r="P99" s="7"/>
      <c r="R99" s="7"/>
      <c r="S99" s="7"/>
      <c r="U99" s="7"/>
      <c r="V99" s="7"/>
      <c r="W99" s="7"/>
      <c r="Y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0" spans="1:40" x14ac:dyDescent="0.25">
      <c r="A100" s="7"/>
      <c r="G100" s="10"/>
      <c r="I100" s="1"/>
      <c r="J100" s="1" t="str">
        <f t="shared" si="6"/>
        <v xml:space="preserve"> </v>
      </c>
      <c r="K100" s="7"/>
      <c r="L100" s="7"/>
      <c r="O100" s="7"/>
      <c r="P100" s="7"/>
      <c r="R100" s="7"/>
      <c r="S100" s="7"/>
      <c r="U100" s="7"/>
      <c r="V100" s="7"/>
      <c r="W100" s="7"/>
      <c r="Y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</row>
    <row r="101" spans="1:40" x14ac:dyDescent="0.25">
      <c r="A101" s="7"/>
      <c r="G101" s="10"/>
      <c r="I101" s="1"/>
      <c r="J101" s="1" t="str">
        <f t="shared" si="6"/>
        <v xml:space="preserve"> </v>
      </c>
      <c r="K101" s="7"/>
      <c r="L101" s="7"/>
      <c r="O101" s="7"/>
      <c r="P101" s="7"/>
      <c r="R101" s="7"/>
      <c r="S101" s="7"/>
      <c r="U101" s="7"/>
      <c r="V101" s="7"/>
      <c r="W101" s="7"/>
      <c r="Y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1:40" x14ac:dyDescent="0.25">
      <c r="A102" s="7"/>
      <c r="G102" s="10"/>
      <c r="I102" s="1"/>
      <c r="J102" s="1" t="str">
        <f t="shared" ref="J102:J123" si="7">IF($I$2="x",_xlfn.IFNA(IF(_xlfn.XLOOKUP("o",$K$6:$L$6,K102:L102,,,1)=""," ",_xlfn.XLOOKUP("o",$K$6:$L$6,K102:L102,,,1))," "),IF(_xlfn.IFNA(IF(_xlfn.XLOOKUP("o",$K$6:$L$6,K102:L102,,,1)=""," ",_xlfn.XLOOKUP("o",$K$6:$L$6,K102:L102,,,1))," ")=" "," ",IF(COUNTIFS($M$6:$Z$6,"o",M102:Z102,"x")&gt;0,"x"," ")))</f>
        <v xml:space="preserve"> </v>
      </c>
      <c r="K102" s="7"/>
      <c r="L102" s="7"/>
      <c r="O102" s="7"/>
      <c r="P102" s="7"/>
      <c r="R102" s="7"/>
      <c r="S102" s="7"/>
      <c r="U102" s="7"/>
      <c r="V102" s="7"/>
      <c r="W102" s="7"/>
      <c r="Y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1:40" x14ac:dyDescent="0.25">
      <c r="A103" s="7"/>
      <c r="G103" s="10"/>
      <c r="I103" s="1"/>
      <c r="J103" s="1" t="str">
        <f t="shared" si="7"/>
        <v xml:space="preserve"> </v>
      </c>
      <c r="K103" s="7"/>
      <c r="L103" s="7"/>
      <c r="O103" s="7"/>
      <c r="P103" s="7"/>
      <c r="R103" s="7"/>
      <c r="S103" s="7"/>
      <c r="U103" s="7"/>
      <c r="V103" s="7"/>
      <c r="W103" s="7"/>
      <c r="Y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1:40" x14ac:dyDescent="0.25">
      <c r="A104" s="7"/>
      <c r="G104" s="10"/>
      <c r="I104" s="1"/>
      <c r="J104" s="1" t="str">
        <f t="shared" si="7"/>
        <v xml:space="preserve"> </v>
      </c>
      <c r="K104" s="7"/>
      <c r="L104" s="7"/>
      <c r="O104" s="7"/>
      <c r="P104" s="7"/>
      <c r="R104" s="7"/>
      <c r="S104" s="7"/>
      <c r="U104" s="7"/>
      <c r="V104" s="7"/>
      <c r="W104" s="7"/>
      <c r="Y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1:40" x14ac:dyDescent="0.25">
      <c r="A105" s="7"/>
      <c r="G105" s="10"/>
      <c r="I105" s="1"/>
      <c r="J105" s="1" t="str">
        <f t="shared" si="7"/>
        <v xml:space="preserve"> </v>
      </c>
      <c r="K105" s="7"/>
      <c r="L105" s="7"/>
      <c r="O105" s="7"/>
      <c r="P105" s="7"/>
      <c r="R105" s="7"/>
      <c r="S105" s="7"/>
      <c r="U105" s="7"/>
      <c r="V105" s="7"/>
      <c r="W105" s="7"/>
      <c r="Y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</row>
    <row r="106" spans="1:40" x14ac:dyDescent="0.25">
      <c r="A106" s="7"/>
      <c r="G106" s="10"/>
      <c r="I106" s="1"/>
      <c r="J106" s="1" t="str">
        <f t="shared" si="7"/>
        <v xml:space="preserve"> </v>
      </c>
      <c r="K106" s="7"/>
      <c r="L106" s="7"/>
      <c r="O106" s="7"/>
      <c r="P106" s="7"/>
      <c r="R106" s="7"/>
      <c r="S106" s="7"/>
      <c r="U106" s="7"/>
      <c r="V106" s="7"/>
      <c r="W106" s="7"/>
      <c r="Y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1:40" x14ac:dyDescent="0.25">
      <c r="A107" s="7"/>
      <c r="G107" s="10"/>
      <c r="I107" s="1"/>
      <c r="J107" s="1" t="str">
        <f t="shared" si="7"/>
        <v xml:space="preserve"> </v>
      </c>
      <c r="K107" s="7"/>
      <c r="L107" s="7"/>
      <c r="O107" s="7"/>
      <c r="P107" s="7"/>
      <c r="R107" s="7"/>
      <c r="S107" s="7"/>
      <c r="U107" s="7"/>
      <c r="V107" s="7"/>
      <c r="W107" s="7"/>
      <c r="Y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</row>
    <row r="108" spans="1:40" x14ac:dyDescent="0.25">
      <c r="A108" s="7"/>
      <c r="G108" s="10"/>
      <c r="I108" s="1"/>
      <c r="J108" s="1" t="str">
        <f t="shared" si="7"/>
        <v xml:space="preserve"> </v>
      </c>
      <c r="K108" s="7"/>
      <c r="L108" s="7"/>
      <c r="O108" s="7"/>
      <c r="P108" s="7"/>
      <c r="R108" s="7"/>
      <c r="S108" s="7"/>
      <c r="U108" s="7"/>
      <c r="V108" s="7"/>
      <c r="W108" s="7"/>
      <c r="Y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  <row r="109" spans="1:40" x14ac:dyDescent="0.25">
      <c r="A109" s="7"/>
      <c r="G109" s="10"/>
      <c r="I109" s="1"/>
      <c r="J109" s="1" t="str">
        <f t="shared" si="7"/>
        <v xml:space="preserve"> </v>
      </c>
      <c r="K109" s="7"/>
      <c r="L109" s="7"/>
      <c r="O109" s="7"/>
      <c r="P109" s="7"/>
      <c r="R109" s="7"/>
      <c r="S109" s="7"/>
      <c r="U109" s="7"/>
      <c r="V109" s="7"/>
      <c r="W109" s="7"/>
      <c r="Y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</row>
    <row r="110" spans="1:40" x14ac:dyDescent="0.25">
      <c r="A110" s="7"/>
      <c r="G110" s="10"/>
      <c r="I110" s="1"/>
      <c r="J110" s="1" t="str">
        <f t="shared" si="7"/>
        <v xml:space="preserve"> </v>
      </c>
      <c r="K110" s="7"/>
      <c r="L110" s="7"/>
      <c r="O110" s="7"/>
      <c r="P110" s="7"/>
      <c r="R110" s="7"/>
      <c r="S110" s="7"/>
      <c r="U110" s="7"/>
      <c r="V110" s="7"/>
      <c r="W110" s="7"/>
      <c r="Y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</row>
    <row r="111" spans="1:40" x14ac:dyDescent="0.25">
      <c r="A111" s="7"/>
      <c r="G111" s="10"/>
      <c r="I111" s="1"/>
      <c r="J111" s="1" t="str">
        <f t="shared" si="7"/>
        <v xml:space="preserve"> </v>
      </c>
      <c r="K111" s="7"/>
      <c r="L111" s="7"/>
      <c r="O111" s="7"/>
      <c r="P111" s="7"/>
      <c r="R111" s="7"/>
      <c r="S111" s="7"/>
      <c r="U111" s="7"/>
      <c r="V111" s="7"/>
      <c r="W111" s="7"/>
      <c r="Y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</row>
    <row r="112" spans="1:40" x14ac:dyDescent="0.25">
      <c r="A112" s="7"/>
      <c r="G112" s="10"/>
      <c r="I112" s="1"/>
      <c r="J112" s="1" t="str">
        <f t="shared" si="7"/>
        <v xml:space="preserve"> </v>
      </c>
      <c r="K112" s="7"/>
      <c r="L112" s="7"/>
      <c r="O112" s="7"/>
      <c r="P112" s="7"/>
      <c r="R112" s="7"/>
      <c r="S112" s="7"/>
      <c r="U112" s="7"/>
      <c r="V112" s="7"/>
      <c r="W112" s="7"/>
      <c r="Y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</row>
    <row r="113" spans="1:40" x14ac:dyDescent="0.25">
      <c r="A113" s="7"/>
      <c r="G113" s="10"/>
      <c r="I113" s="1"/>
      <c r="J113" s="1" t="str">
        <f t="shared" si="7"/>
        <v xml:space="preserve"> </v>
      </c>
      <c r="K113" s="7"/>
      <c r="L113" s="7"/>
      <c r="O113" s="7"/>
      <c r="P113" s="7"/>
      <c r="R113" s="7"/>
      <c r="S113" s="7"/>
      <c r="U113" s="7"/>
      <c r="V113" s="7"/>
      <c r="W113" s="7"/>
      <c r="Y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</row>
    <row r="114" spans="1:40" x14ac:dyDescent="0.25">
      <c r="A114" s="7"/>
      <c r="G114" s="10"/>
      <c r="I114" s="1"/>
      <c r="J114" s="1" t="str">
        <f t="shared" si="7"/>
        <v xml:space="preserve"> </v>
      </c>
      <c r="K114" s="7"/>
      <c r="L114" s="7"/>
      <c r="O114" s="7"/>
      <c r="P114" s="7"/>
      <c r="R114" s="7"/>
      <c r="S114" s="7"/>
      <c r="U114" s="7"/>
      <c r="V114" s="7"/>
      <c r="W114" s="7"/>
      <c r="Y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</row>
    <row r="115" spans="1:40" x14ac:dyDescent="0.25">
      <c r="A115" s="7"/>
      <c r="G115" s="10"/>
      <c r="I115" s="1"/>
      <c r="J115" s="1" t="str">
        <f t="shared" si="7"/>
        <v xml:space="preserve"> </v>
      </c>
      <c r="K115" s="7"/>
      <c r="L115" s="7"/>
      <c r="O115" s="7"/>
      <c r="P115" s="7"/>
      <c r="R115" s="7"/>
      <c r="S115" s="7"/>
      <c r="U115" s="7"/>
      <c r="V115" s="7"/>
      <c r="W115" s="7"/>
      <c r="Y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</row>
    <row r="116" spans="1:40" x14ac:dyDescent="0.25">
      <c r="A116" s="7"/>
      <c r="G116" s="10"/>
      <c r="I116" s="1"/>
      <c r="J116" s="1" t="str">
        <f t="shared" si="7"/>
        <v xml:space="preserve"> </v>
      </c>
      <c r="K116" s="7"/>
      <c r="L116" s="7"/>
      <c r="O116" s="7"/>
      <c r="P116" s="7"/>
      <c r="R116" s="7"/>
      <c r="S116" s="7"/>
      <c r="U116" s="7"/>
      <c r="V116" s="7"/>
      <c r="W116" s="7"/>
      <c r="Y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</row>
    <row r="117" spans="1:40" x14ac:dyDescent="0.25">
      <c r="A117" s="7"/>
      <c r="G117" s="10"/>
      <c r="I117" s="1"/>
      <c r="J117" s="1" t="str">
        <f t="shared" si="7"/>
        <v xml:space="preserve"> </v>
      </c>
      <c r="K117" s="7"/>
      <c r="L117" s="7"/>
      <c r="O117" s="7"/>
      <c r="P117" s="7"/>
      <c r="R117" s="7"/>
      <c r="S117" s="7"/>
      <c r="U117" s="7"/>
      <c r="V117" s="7"/>
      <c r="W117" s="7"/>
      <c r="Y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</row>
    <row r="118" spans="1:40" x14ac:dyDescent="0.25">
      <c r="A118" s="7"/>
      <c r="G118" s="10"/>
      <c r="I118" s="1"/>
      <c r="J118" s="1" t="str">
        <f t="shared" si="7"/>
        <v xml:space="preserve"> </v>
      </c>
      <c r="K118" s="7"/>
      <c r="L118" s="7"/>
      <c r="O118" s="7"/>
      <c r="P118" s="7"/>
      <c r="R118" s="7"/>
      <c r="S118" s="7"/>
      <c r="U118" s="7"/>
      <c r="V118" s="7"/>
      <c r="W118" s="7"/>
      <c r="Y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</row>
    <row r="119" spans="1:40" x14ac:dyDescent="0.25">
      <c r="A119" s="7"/>
      <c r="G119" s="10"/>
      <c r="I119" s="1"/>
      <c r="J119" s="1" t="str">
        <f t="shared" si="7"/>
        <v xml:space="preserve"> </v>
      </c>
      <c r="K119" s="7"/>
      <c r="L119" s="7"/>
      <c r="O119" s="7"/>
      <c r="P119" s="7"/>
      <c r="R119" s="7"/>
      <c r="S119" s="7"/>
      <c r="U119" s="7"/>
      <c r="V119" s="7"/>
      <c r="W119" s="7"/>
      <c r="Y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</row>
    <row r="120" spans="1:40" x14ac:dyDescent="0.25">
      <c r="A120" s="7"/>
      <c r="G120" s="10"/>
      <c r="I120" s="1"/>
      <c r="J120" s="1" t="str">
        <f t="shared" si="7"/>
        <v xml:space="preserve"> </v>
      </c>
      <c r="K120" s="7"/>
      <c r="L120" s="7"/>
      <c r="O120" s="7"/>
      <c r="P120" s="7"/>
      <c r="R120" s="7"/>
      <c r="S120" s="7"/>
      <c r="U120" s="7"/>
      <c r="V120" s="7"/>
      <c r="W120" s="7"/>
      <c r="Y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</row>
    <row r="121" spans="1:40" x14ac:dyDescent="0.25">
      <c r="A121" s="7"/>
      <c r="G121" s="10"/>
      <c r="I121" s="1"/>
      <c r="J121" s="1" t="str">
        <f t="shared" si="7"/>
        <v xml:space="preserve"> </v>
      </c>
      <c r="K121" s="7"/>
      <c r="L121" s="7"/>
      <c r="O121" s="7"/>
      <c r="P121" s="7"/>
      <c r="R121" s="7"/>
      <c r="S121" s="7"/>
      <c r="U121" s="7"/>
      <c r="V121" s="7"/>
      <c r="W121" s="7"/>
      <c r="Y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</row>
    <row r="122" spans="1:40" x14ac:dyDescent="0.25">
      <c r="A122" s="7"/>
      <c r="G122" s="10"/>
      <c r="I122" s="1"/>
      <c r="J122" s="1" t="str">
        <f t="shared" si="7"/>
        <v xml:space="preserve"> </v>
      </c>
      <c r="K122" s="7"/>
      <c r="L122" s="7"/>
      <c r="O122" s="7"/>
      <c r="P122" s="7"/>
      <c r="R122" s="7"/>
      <c r="S122" s="7"/>
      <c r="U122" s="7"/>
      <c r="V122" s="7"/>
      <c r="W122" s="7"/>
      <c r="Y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</row>
    <row r="123" spans="1:40" x14ac:dyDescent="0.25">
      <c r="A123" s="7"/>
      <c r="G123" s="10"/>
      <c r="I123" s="1"/>
      <c r="J123" s="1" t="str">
        <f t="shared" si="7"/>
        <v xml:space="preserve"> </v>
      </c>
      <c r="K123" s="7"/>
      <c r="L123" s="7"/>
      <c r="O123" s="7"/>
      <c r="P123" s="7"/>
      <c r="R123" s="7"/>
      <c r="S123" s="7"/>
      <c r="U123" s="7"/>
      <c r="V123" s="7"/>
      <c r="W123" s="7"/>
      <c r="Y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</row>
  </sheetData>
  <mergeCells count="3">
    <mergeCell ref="D2:H2"/>
    <mergeCell ref="B3:C3"/>
    <mergeCell ref="B4:C4"/>
  </mergeCells>
  <conditionalFormatting sqref="B9:B13">
    <cfRule type="expression" dxfId="53" priority="57">
      <formula>AND(#REF!="",ROW(#REF!)&gt;7)</formula>
    </cfRule>
  </conditionalFormatting>
  <conditionalFormatting sqref="B15">
    <cfRule type="expression" dxfId="52" priority="61">
      <formula>AND(#REF!="",ROW(#REF!)&gt;7)</formula>
    </cfRule>
  </conditionalFormatting>
  <conditionalFormatting sqref="B17:B18 D17:D18">
    <cfRule type="expression" dxfId="51" priority="47">
      <formula>AND(#REF!="",ROW(#REF!)&gt;7)</formula>
    </cfRule>
  </conditionalFormatting>
  <conditionalFormatting sqref="B20:B26 D20:D26">
    <cfRule type="expression" dxfId="50" priority="52">
      <formula>AND(#REF!="",ROW(#REF!)&gt;7)</formula>
    </cfRule>
  </conditionalFormatting>
  <conditionalFormatting sqref="B30:B31">
    <cfRule type="expression" dxfId="49" priority="37">
      <formula>AND(#REF!="",ROW(#REF!)&gt;7)</formula>
    </cfRule>
  </conditionalFormatting>
  <conditionalFormatting sqref="B33:B35">
    <cfRule type="expression" dxfId="48" priority="32">
      <formula>AND(#REF!="",ROW(#REF!)&gt;7)</formula>
    </cfRule>
  </conditionalFormatting>
  <conditionalFormatting sqref="B37">
    <cfRule type="expression" dxfId="47" priority="36">
      <formula>AND(#REF!="",ROW(#REF!)&gt;7)</formula>
    </cfRule>
  </conditionalFormatting>
  <conditionalFormatting sqref="B32:F32">
    <cfRule type="expression" dxfId="46" priority="39">
      <formula>AND($C32="",ROW($C32)&gt;7)</formula>
    </cfRule>
  </conditionalFormatting>
  <conditionalFormatting sqref="B1:J1 J2:J3 B2:C3 C27:F27 B27:B29 C29:F29">
    <cfRule type="expression" dxfId="45" priority="65">
      <formula>AND($C1="",ROW($C1)&gt;7)</formula>
    </cfRule>
  </conditionalFormatting>
  <conditionalFormatting sqref="B4:J8 B19:Z19 I29:Z29 B38:Z123 B14:F14">
    <cfRule type="expression" dxfId="44" priority="60">
      <formula>AND($C4="",ROW($C4)&gt;7)</formula>
    </cfRule>
  </conditionalFormatting>
  <conditionalFormatting sqref="B16:Z16">
    <cfRule type="expression" dxfId="43" priority="48">
      <formula>AND($C16="",ROW($C16)&gt;7)</formula>
    </cfRule>
  </conditionalFormatting>
  <conditionalFormatting sqref="B36:AA36">
    <cfRule type="expression" dxfId="42" priority="31">
      <formula>AND($C36="",ROW($C36)&gt;7)</formula>
    </cfRule>
  </conditionalFormatting>
  <conditionalFormatting sqref="C30:C31">
    <cfRule type="expression" dxfId="41" priority="28">
      <formula>AND($C30="",ROW($C30)&gt;7)</formula>
    </cfRule>
  </conditionalFormatting>
  <conditionalFormatting sqref="C10:D10">
    <cfRule type="expression" dxfId="40" priority="56">
      <formula>AND($C10="",ROW($C10)&gt;7)</formula>
    </cfRule>
  </conditionalFormatting>
  <conditionalFormatting sqref="C17:D18">
    <cfRule type="expression" dxfId="39" priority="46">
      <formula>AND($C17="",ROW($C17)&gt;7)</formula>
    </cfRule>
  </conditionalFormatting>
  <conditionalFormatting sqref="C20:D26">
    <cfRule type="expression" dxfId="38" priority="51">
      <formula>AND($C20="",ROW($C20)&gt;7)</formula>
    </cfRule>
  </conditionalFormatting>
  <conditionalFormatting sqref="D2">
    <cfRule type="expression" dxfId="37" priority="63">
      <formula>AND($C2="",ROW($C2)&gt;7)</formula>
    </cfRule>
  </conditionalFormatting>
  <conditionalFormatting sqref="D10:D12">
    <cfRule type="expression" dxfId="36" priority="49">
      <formula>AND(#REF!="",ROW(#REF!)&gt;7)</formula>
    </cfRule>
  </conditionalFormatting>
  <conditionalFormatting sqref="D15">
    <cfRule type="expression" dxfId="35" priority="58">
      <formula>AND(#REF!="",ROW(#REF!)&gt;7)</formula>
    </cfRule>
  </conditionalFormatting>
  <conditionalFormatting sqref="D3:I3">
    <cfRule type="expression" dxfId="34" priority="62">
      <formula>AND($C3="",ROW($C3)&gt;7)</formula>
    </cfRule>
  </conditionalFormatting>
  <conditionalFormatting sqref="F33">
    <cfRule type="expression" dxfId="33" priority="34">
      <formula>AND($C33="",ROW($C33)&gt;7)</formula>
    </cfRule>
  </conditionalFormatting>
  <conditionalFormatting sqref="G27:H32">
    <cfRule type="expression" dxfId="32" priority="29">
      <formula>AND($C27="",ROW($C27)&gt;7)</formula>
    </cfRule>
  </conditionalFormatting>
  <conditionalFormatting sqref="G9:Z15">
    <cfRule type="expression" dxfId="31" priority="23">
      <formula>AND($C9="",ROW($C9)&gt;7)</formula>
    </cfRule>
  </conditionalFormatting>
  <conditionalFormatting sqref="G17:Z18">
    <cfRule type="expression" dxfId="30" priority="44">
      <formula>AND($C17="",ROW($C17)&gt;7)</formula>
    </cfRule>
  </conditionalFormatting>
  <conditionalFormatting sqref="G20:Z26">
    <cfRule type="expression" dxfId="29" priority="20">
      <formula>AND($C20="",ROW($C20)&gt;7)</formula>
    </cfRule>
  </conditionalFormatting>
  <conditionalFormatting sqref="H37:AA37">
    <cfRule type="expression" dxfId="28" priority="1">
      <formula>AND($C37="",ROW($C37)&gt;7)</formula>
    </cfRule>
  </conditionalFormatting>
  <conditionalFormatting sqref="I2">
    <cfRule type="expression" dxfId="27" priority="66">
      <formula>AND($C5="",ROW($C5)&gt;7)</formula>
    </cfRule>
    <cfRule type="expression" dxfId="26" priority="67">
      <formula>AND($C3="",ROW($C3)&gt;7)</formula>
    </cfRule>
  </conditionalFormatting>
  <conditionalFormatting sqref="I27:Z28">
    <cfRule type="expression" dxfId="25" priority="18">
      <formula>AND($C27="",ROW($C27)&gt;7)</formula>
    </cfRule>
  </conditionalFormatting>
  <conditionalFormatting sqref="I30:AA31">
    <cfRule type="expression" dxfId="24" priority="11">
      <formula>AND($C30="",ROW($C30)&gt;7)</formula>
    </cfRule>
  </conditionalFormatting>
  <conditionalFormatting sqref="I32:AA32">
    <cfRule type="expression" dxfId="23" priority="35">
      <formula>AND($C32="",ROW($C32)&gt;7)</formula>
    </cfRule>
  </conditionalFormatting>
  <conditionalFormatting sqref="I33:AA35">
    <cfRule type="expression" dxfId="22" priority="6">
      <formula>AND($C33="",ROW($C33)&gt;7)</formula>
    </cfRule>
  </conditionalFormatting>
  <conditionalFormatting sqref="J1:J27">
    <cfRule type="expression" dxfId="21" priority="21">
      <formula>AND($J1="",ROW($C1)&gt;7)</formula>
    </cfRule>
  </conditionalFormatting>
  <conditionalFormatting sqref="J28:J29">
    <cfRule type="expression" dxfId="20" priority="19">
      <formula>AND($J28="",ROW($C28)&gt;7)</formula>
    </cfRule>
  </conditionalFormatting>
  <conditionalFormatting sqref="J30:J32">
    <cfRule type="expression" dxfId="19" priority="17">
      <formula>AND($J30="",ROW($C30)&gt;7)</formula>
    </cfRule>
  </conditionalFormatting>
  <conditionalFormatting sqref="J33:J35">
    <cfRule type="expression" dxfId="18" priority="10">
      <formula>AND($J33="",ROW($C33)&gt;7)</formula>
    </cfRule>
  </conditionalFormatting>
  <conditionalFormatting sqref="J36">
    <cfRule type="expression" dxfId="17" priority="38">
      <formula>AND($J36="",ROW($C36)&gt;7)</formula>
    </cfRule>
  </conditionalFormatting>
  <conditionalFormatting sqref="J37:J123">
    <cfRule type="expression" dxfId="16" priority="5">
      <formula>AND($J37="",ROW($C37)&gt;7)</formula>
    </cfRule>
  </conditionalFormatting>
  <conditionalFormatting sqref="K1:Z8">
    <cfRule type="expression" dxfId="15" priority="24">
      <formula>AND($C1="",ROW($C1)&gt;7)</formula>
    </cfRule>
  </conditionalFormatting>
  <pageMargins left="0.25" right="0.25" top="0.75" bottom="0.75" header="0.3" footer="0.3"/>
  <pageSetup paperSize="8" scale="37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8E909-58AE-47BA-9324-47B8018BC0A1}">
  <sheetPr>
    <tabColor theme="7" tint="0.79998168889431442"/>
    <pageSetUpPr fitToPage="1"/>
  </sheetPr>
  <dimension ref="A1:AN104"/>
  <sheetViews>
    <sheetView zoomScale="70" zoomScaleNormal="70" workbookViewId="0">
      <selection activeCell="B4" sqref="B4:C4"/>
    </sheetView>
  </sheetViews>
  <sheetFormatPr defaultRowHeight="15" x14ac:dyDescent="0.25"/>
  <cols>
    <col min="2" max="2" width="43.140625" customWidth="1"/>
    <col min="3" max="3" width="31.7109375" customWidth="1"/>
    <col min="4" max="4" width="39.5703125" customWidth="1"/>
    <col min="5" max="5" width="20.42578125" customWidth="1"/>
    <col min="6" max="6" width="12.5703125" customWidth="1"/>
    <col min="7" max="7" width="42.7109375" customWidth="1"/>
    <col min="8" max="8" width="31.28515625" customWidth="1"/>
    <col min="9" max="9" width="24.7109375" customWidth="1"/>
    <col min="11" max="11" width="15.7109375" customWidth="1"/>
    <col min="12" max="12" width="15.28515625" customWidth="1"/>
    <col min="13" max="13" width="16.28515625" customWidth="1"/>
    <col min="14" max="14" width="16.7109375" customWidth="1"/>
    <col min="15" max="15" width="17.140625" customWidth="1"/>
    <col min="16" max="16" width="17.7109375" customWidth="1"/>
    <col min="17" max="17" width="22.140625" customWidth="1"/>
    <col min="18" max="18" width="17.5703125" customWidth="1"/>
    <col min="19" max="19" width="19" customWidth="1"/>
    <col min="20" max="20" width="16.5703125" customWidth="1"/>
    <col min="21" max="22" width="14" customWidth="1"/>
    <col min="23" max="23" width="17" customWidth="1"/>
    <col min="24" max="24" width="16.140625" customWidth="1"/>
    <col min="25" max="25" width="22.42578125" customWidth="1"/>
  </cols>
  <sheetData>
    <row r="1" spans="2:26" x14ac:dyDescent="0.25">
      <c r="G1" s="10"/>
      <c r="I1" s="1"/>
      <c r="J1" s="1"/>
      <c r="K1" s="7"/>
      <c r="L1" s="7"/>
      <c r="O1" s="7"/>
      <c r="P1" s="7"/>
      <c r="R1" s="7"/>
      <c r="S1" s="7"/>
      <c r="U1" s="7"/>
      <c r="V1" s="7"/>
      <c r="W1" s="7"/>
      <c r="Y1" s="7"/>
    </row>
    <row r="2" spans="2:26" ht="18.75" x14ac:dyDescent="0.25">
      <c r="B2" s="14"/>
      <c r="C2" s="14"/>
      <c r="D2" s="86" t="s">
        <v>26</v>
      </c>
      <c r="E2" s="86"/>
      <c r="F2" s="86"/>
      <c r="G2" s="86"/>
      <c r="H2" s="86"/>
      <c r="I2" s="33"/>
      <c r="J2" s="16"/>
      <c r="K2" s="16"/>
      <c r="L2" s="16"/>
      <c r="M2" s="14"/>
      <c r="N2" s="14"/>
      <c r="O2" s="16"/>
      <c r="P2" s="16"/>
      <c r="Q2" s="14"/>
      <c r="R2" s="16"/>
      <c r="S2" s="16"/>
      <c r="T2" s="14"/>
      <c r="U2" s="16"/>
      <c r="V2" s="16"/>
      <c r="W2" s="16"/>
      <c r="X2" s="14"/>
      <c r="Y2" s="16"/>
      <c r="Z2" s="14"/>
    </row>
    <row r="3" spans="2:26" ht="15.75" x14ac:dyDescent="0.25">
      <c r="B3" s="83" t="s">
        <v>245</v>
      </c>
      <c r="C3" s="83"/>
      <c r="D3" s="18"/>
      <c r="E3" s="18"/>
      <c r="F3" s="18"/>
      <c r="G3" s="18"/>
      <c r="H3" s="18"/>
      <c r="I3" s="18"/>
      <c r="J3" s="19"/>
      <c r="K3" s="19"/>
      <c r="L3" s="19"/>
      <c r="M3" s="18"/>
      <c r="N3" s="18"/>
      <c r="O3" s="19"/>
      <c r="P3" s="19"/>
      <c r="Q3" s="18"/>
      <c r="R3" s="19"/>
      <c r="S3" s="19"/>
      <c r="T3" s="18"/>
      <c r="U3" s="19"/>
      <c r="V3" s="19"/>
      <c r="W3" s="19"/>
      <c r="X3" s="18"/>
      <c r="Y3" s="19"/>
      <c r="Z3" s="18"/>
    </row>
    <row r="4" spans="2:26" ht="13.15" customHeight="1" x14ac:dyDescent="0.25">
      <c r="B4" s="87" t="s">
        <v>274</v>
      </c>
      <c r="C4" s="83"/>
      <c r="D4" s="18"/>
      <c r="E4" s="18"/>
      <c r="F4" s="18"/>
      <c r="G4" s="17"/>
      <c r="H4" s="18"/>
      <c r="I4" s="19"/>
      <c r="J4" s="19"/>
      <c r="K4" s="19"/>
      <c r="L4" s="19"/>
      <c r="M4" s="18"/>
      <c r="N4" s="18"/>
      <c r="O4" s="19"/>
      <c r="P4" s="19"/>
      <c r="Q4" s="18"/>
      <c r="R4" s="19"/>
      <c r="S4" s="19"/>
      <c r="T4" s="18"/>
      <c r="U4" s="19"/>
      <c r="V4" s="19"/>
      <c r="W4" s="19"/>
      <c r="X4" s="18"/>
      <c r="Y4" s="19"/>
      <c r="Z4" s="18"/>
    </row>
    <row r="5" spans="2:26" ht="37.9" customHeight="1" x14ac:dyDescent="0.25">
      <c r="B5" s="18" t="s">
        <v>264</v>
      </c>
      <c r="C5" s="18"/>
      <c r="D5" s="18"/>
      <c r="E5" s="18"/>
      <c r="F5" s="18"/>
      <c r="G5" s="17"/>
      <c r="H5" s="18"/>
      <c r="I5" s="19"/>
      <c r="J5" s="19"/>
      <c r="K5" s="36" t="s">
        <v>27</v>
      </c>
      <c r="L5" s="36"/>
      <c r="M5" s="30" t="s">
        <v>28</v>
      </c>
      <c r="N5" s="30"/>
      <c r="O5" s="35"/>
      <c r="P5" s="35"/>
      <c r="Q5" s="30"/>
      <c r="R5" s="35"/>
      <c r="S5" s="35"/>
      <c r="T5" s="30"/>
      <c r="U5" s="35"/>
      <c r="V5" s="35"/>
      <c r="W5" s="35"/>
      <c r="X5" s="30"/>
      <c r="Y5" s="35"/>
      <c r="Z5" s="30"/>
    </row>
    <row r="6" spans="2:26" ht="15.75" x14ac:dyDescent="0.25">
      <c r="B6" s="32"/>
      <c r="C6" s="32"/>
      <c r="D6" s="32"/>
      <c r="E6" s="32"/>
      <c r="F6" s="32"/>
      <c r="G6" s="32"/>
      <c r="H6" s="32"/>
      <c r="I6" s="32"/>
      <c r="J6" s="21"/>
      <c r="K6" s="22" t="s">
        <v>29</v>
      </c>
      <c r="L6" s="22"/>
      <c r="M6" s="23" t="s">
        <v>29</v>
      </c>
      <c r="N6" s="24" t="s">
        <v>29</v>
      </c>
      <c r="O6" s="24" t="s">
        <v>29</v>
      </c>
      <c r="P6" s="24"/>
      <c r="Q6" s="24"/>
      <c r="R6" s="24"/>
      <c r="S6" s="24" t="s">
        <v>29</v>
      </c>
      <c r="T6" s="24"/>
      <c r="U6" s="24"/>
      <c r="V6" s="24" t="s">
        <v>29</v>
      </c>
      <c r="W6" s="24"/>
      <c r="X6" s="24" t="s">
        <v>29</v>
      </c>
      <c r="Y6" s="24"/>
      <c r="Z6" s="24"/>
    </row>
    <row r="7" spans="2:26" ht="186" customHeight="1" x14ac:dyDescent="0.25">
      <c r="B7" s="25" t="s">
        <v>30</v>
      </c>
      <c r="C7" s="25" t="s">
        <v>31</v>
      </c>
      <c r="D7" s="25" t="s">
        <v>32</v>
      </c>
      <c r="E7" s="25" t="s">
        <v>33</v>
      </c>
      <c r="F7" s="25" t="s">
        <v>34</v>
      </c>
      <c r="G7" s="25" t="s">
        <v>265</v>
      </c>
      <c r="H7" s="25" t="s">
        <v>266</v>
      </c>
      <c r="I7" s="26" t="s">
        <v>37</v>
      </c>
      <c r="J7" s="31" t="s">
        <v>38</v>
      </c>
      <c r="K7" s="34" t="s">
        <v>40</v>
      </c>
      <c r="L7" s="34" t="s">
        <v>41</v>
      </c>
      <c r="M7" s="29" t="s">
        <v>42</v>
      </c>
      <c r="N7" s="29" t="s">
        <v>43</v>
      </c>
      <c r="O7" s="29" t="s">
        <v>44</v>
      </c>
      <c r="P7" s="29" t="s">
        <v>45</v>
      </c>
      <c r="Q7" s="29" t="s">
        <v>46</v>
      </c>
      <c r="R7" s="29" t="s">
        <v>47</v>
      </c>
      <c r="S7" s="29" t="s">
        <v>48</v>
      </c>
      <c r="T7" s="29" t="s">
        <v>49</v>
      </c>
      <c r="U7" s="29" t="s">
        <v>50</v>
      </c>
      <c r="V7" s="29" t="s">
        <v>252</v>
      </c>
      <c r="W7" s="29" t="s">
        <v>51</v>
      </c>
      <c r="X7" s="29" t="s">
        <v>52</v>
      </c>
      <c r="Y7" s="29" t="s">
        <v>53</v>
      </c>
      <c r="Z7" s="29" t="s">
        <v>54</v>
      </c>
    </row>
    <row r="8" spans="2:26" x14ac:dyDescent="0.25">
      <c r="B8" s="6"/>
      <c r="F8" s="10"/>
      <c r="J8" s="1" t="str">
        <f>IF($I$2="x",_xlfn.IFNA(IF((_xlfn.XLOOKUP("o",$K$6:$K$6,K8:K8,,,1)="")," ",_xlfn.XLOOKUP("o",$K$6:$K$6,K8:K8,,,1))," "),IF(_xlfn.IFNA(IF((_xlfn.XLOOKUP("o",$K$6:$K$6,K8:K8,,,1)="")," ",_xlfn.XLOOKUP("o",$K$6:$K$6,K8:K8,,,1))," ")=" "," ",IF(COUNTIFS($L$6:$Y$6,"o",L8:Y8,"x")&gt;0,"x"," ")))</f>
        <v xml:space="preserve"> 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6" x14ac:dyDescent="0.25">
      <c r="B9" s="6" t="s">
        <v>55</v>
      </c>
      <c r="C9" t="s">
        <v>180</v>
      </c>
      <c r="D9" s="40" t="s">
        <v>181</v>
      </c>
      <c r="E9" s="38" t="s">
        <v>154</v>
      </c>
      <c r="F9" s="37" t="s">
        <v>56</v>
      </c>
      <c r="G9" s="10" t="s">
        <v>61</v>
      </c>
      <c r="H9" t="s">
        <v>61</v>
      </c>
      <c r="I9" t="s">
        <v>216</v>
      </c>
      <c r="J9" s="1" t="str">
        <f t="shared" ref="J9:J14" si="0">IF($I$2="x",_xlfn.IFNA(IF(_xlfn.XLOOKUP("o",$K$6:$L$6,K9:L9,,,1)=""," ",_xlfn.XLOOKUP("o",$K$6:$L$6,K9:L9,,,1))," "),IF(_xlfn.IFNA(IF(_xlfn.XLOOKUP("o",$K$6:$L$6,K9:L9,,,1)=""," ",_xlfn.XLOOKUP("o",$K$6:$L$6,K9:L9,,,1))," ")=" "," ",IF(COUNTIFS($M$6:$Z$6,"o",M9:Z9,"x")&gt;0,"x"," ")))</f>
        <v>x</v>
      </c>
      <c r="K9" s="1" t="s">
        <v>58</v>
      </c>
      <c r="L9" s="1" t="s">
        <v>58</v>
      </c>
      <c r="M9" s="1"/>
      <c r="N9" s="1"/>
      <c r="O9" s="1"/>
      <c r="P9" s="1"/>
      <c r="Q9" s="1" t="s">
        <v>58</v>
      </c>
      <c r="R9" s="1" t="s">
        <v>58</v>
      </c>
      <c r="S9" s="1" t="s">
        <v>58</v>
      </c>
      <c r="T9" s="1"/>
      <c r="U9" s="1"/>
      <c r="V9" s="1"/>
      <c r="W9" s="1"/>
      <c r="X9" s="1"/>
      <c r="Y9" s="1" t="s">
        <v>58</v>
      </c>
      <c r="Z9" s="1"/>
    </row>
    <row r="10" spans="2:26" x14ac:dyDescent="0.25">
      <c r="B10" s="6" t="s">
        <v>55</v>
      </c>
      <c r="C10" t="s">
        <v>182</v>
      </c>
      <c r="D10" s="6" t="s">
        <v>155</v>
      </c>
      <c r="E10" s="38" t="s">
        <v>154</v>
      </c>
      <c r="F10" s="37" t="s">
        <v>56</v>
      </c>
      <c r="G10" s="10" t="s">
        <v>61</v>
      </c>
      <c r="H10" t="s">
        <v>61</v>
      </c>
      <c r="I10" t="s">
        <v>216</v>
      </c>
      <c r="J10" s="1" t="str">
        <f t="shared" si="0"/>
        <v>x</v>
      </c>
      <c r="K10" s="1" t="s">
        <v>58</v>
      </c>
      <c r="L10" s="1" t="s">
        <v>58</v>
      </c>
      <c r="M10" s="1"/>
      <c r="N10" s="1"/>
      <c r="O10" s="1"/>
      <c r="P10" s="1"/>
      <c r="Q10" s="1" t="s">
        <v>58</v>
      </c>
      <c r="R10" s="1" t="s">
        <v>58</v>
      </c>
      <c r="S10" s="1" t="s">
        <v>58</v>
      </c>
      <c r="T10" s="1"/>
      <c r="U10" s="1"/>
      <c r="V10" s="1"/>
      <c r="W10" s="1"/>
      <c r="X10" s="1"/>
      <c r="Y10" s="1" t="s">
        <v>58</v>
      </c>
      <c r="Z10" s="1"/>
    </row>
    <row r="11" spans="2:26" x14ac:dyDescent="0.25">
      <c r="B11" s="6" t="s">
        <v>55</v>
      </c>
      <c r="C11" t="s">
        <v>59</v>
      </c>
      <c r="D11" s="6" t="s">
        <v>153</v>
      </c>
      <c r="E11" s="38" t="s">
        <v>154</v>
      </c>
      <c r="F11" s="37" t="s">
        <v>56</v>
      </c>
      <c r="G11" s="10" t="s">
        <v>78</v>
      </c>
      <c r="H11" t="s">
        <v>163</v>
      </c>
      <c r="I11" t="s">
        <v>216</v>
      </c>
      <c r="J11" s="1" t="str">
        <f t="shared" si="0"/>
        <v>x</v>
      </c>
      <c r="K11" s="1" t="s">
        <v>58</v>
      </c>
      <c r="L11" s="1" t="s">
        <v>58</v>
      </c>
      <c r="M11" s="1"/>
      <c r="N11" s="1"/>
      <c r="O11" s="1"/>
      <c r="P11" s="1"/>
      <c r="Q11" s="1" t="s">
        <v>58</v>
      </c>
      <c r="R11" s="1" t="s">
        <v>58</v>
      </c>
      <c r="S11" s="1" t="s">
        <v>58</v>
      </c>
      <c r="T11" s="1"/>
      <c r="U11" s="1"/>
      <c r="V11" s="1"/>
      <c r="W11" s="1"/>
      <c r="X11" s="1"/>
      <c r="Y11" s="1" t="s">
        <v>58</v>
      </c>
      <c r="Z11" s="1"/>
    </row>
    <row r="12" spans="2:26" x14ac:dyDescent="0.25">
      <c r="B12" s="6" t="s">
        <v>55</v>
      </c>
      <c r="C12" t="s">
        <v>255</v>
      </c>
      <c r="D12" s="6" t="s">
        <v>213</v>
      </c>
      <c r="E12" s="38" t="s">
        <v>154</v>
      </c>
      <c r="F12" s="37" t="s">
        <v>56</v>
      </c>
      <c r="G12" s="10" t="s">
        <v>61</v>
      </c>
      <c r="H12" t="s">
        <v>61</v>
      </c>
      <c r="I12" t="s">
        <v>216</v>
      </c>
      <c r="J12" s="1" t="str">
        <f t="shared" si="0"/>
        <v>x</v>
      </c>
      <c r="K12" s="1" t="s">
        <v>58</v>
      </c>
      <c r="L12" s="1" t="s">
        <v>58</v>
      </c>
      <c r="M12" s="1"/>
      <c r="N12" s="1"/>
      <c r="O12" s="1"/>
      <c r="P12" s="1"/>
      <c r="Q12" s="1" t="s">
        <v>58</v>
      </c>
      <c r="R12" s="1" t="s">
        <v>58</v>
      </c>
      <c r="S12" s="1" t="s">
        <v>58</v>
      </c>
      <c r="T12" s="1"/>
      <c r="U12" s="1"/>
      <c r="V12" s="1"/>
      <c r="W12" s="1"/>
      <c r="X12" s="1"/>
      <c r="Y12" s="1" t="s">
        <v>58</v>
      </c>
      <c r="Z12" s="1"/>
    </row>
    <row r="13" spans="2:26" x14ac:dyDescent="0.25">
      <c r="B13" s="6" t="s">
        <v>55</v>
      </c>
      <c r="C13" t="s">
        <v>183</v>
      </c>
      <c r="D13" s="40" t="s">
        <v>215</v>
      </c>
      <c r="E13" s="38" t="s">
        <v>154</v>
      </c>
      <c r="F13" s="37" t="s">
        <v>56</v>
      </c>
      <c r="G13" s="10" t="s">
        <v>61</v>
      </c>
      <c r="H13" t="s">
        <v>61</v>
      </c>
      <c r="I13" t="s">
        <v>216</v>
      </c>
      <c r="J13" s="1" t="str">
        <f t="shared" si="0"/>
        <v>x</v>
      </c>
      <c r="K13" s="1" t="s">
        <v>58</v>
      </c>
      <c r="L13" s="1" t="s">
        <v>58</v>
      </c>
      <c r="M13" s="1"/>
      <c r="N13" s="1"/>
      <c r="O13" s="1"/>
      <c r="P13" s="1"/>
      <c r="Q13" s="1" t="s">
        <v>58</v>
      </c>
      <c r="R13" s="1" t="s">
        <v>58</v>
      </c>
      <c r="S13" s="1" t="s">
        <v>58</v>
      </c>
      <c r="T13" s="1"/>
      <c r="U13" s="1"/>
      <c r="V13" s="1"/>
      <c r="W13" s="1"/>
      <c r="X13" s="1"/>
      <c r="Y13" s="1" t="s">
        <v>58</v>
      </c>
      <c r="Z13" s="1"/>
    </row>
    <row r="14" spans="2:26" x14ac:dyDescent="0.25">
      <c r="H14" s="3"/>
      <c r="I14" s="10"/>
      <c r="J14" s="1" t="str">
        <f t="shared" si="0"/>
        <v xml:space="preserve"> 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2:26" x14ac:dyDescent="0.25">
      <c r="B15" s="6" t="s">
        <v>63</v>
      </c>
      <c r="C15" s="37" t="s">
        <v>64</v>
      </c>
      <c r="D15" s="41" t="s">
        <v>156</v>
      </c>
      <c r="E15" s="38" t="s">
        <v>154</v>
      </c>
      <c r="F15" s="37" t="s">
        <v>56</v>
      </c>
      <c r="G15" s="10" t="s">
        <v>61</v>
      </c>
      <c r="H15" t="s">
        <v>61</v>
      </c>
      <c r="I15" t="s">
        <v>65</v>
      </c>
      <c r="J15" s="1" t="str">
        <f t="shared" ref="J15" si="1">IF($I$2="x",_xlfn.IFNA(IF(_xlfn.XLOOKUP("o",$K$6:$L$6,K15:L15,,,1)=""," ",_xlfn.XLOOKUP("o",$K$6:$L$6,K15:L15,,,1))," "),IF(_xlfn.IFNA(IF(_xlfn.XLOOKUP("o",$K$6:$L$6,K15:L15,,,1)=""," ",_xlfn.XLOOKUP("o",$K$6:$L$6,K15:L15,,,1))," ")=" "," ",IF(COUNTIFS($M$6:$Z$6,"o",M15:Z15,"x")&gt;0,"x"," ")))</f>
        <v>x</v>
      </c>
      <c r="K15" s="1" t="s">
        <v>58</v>
      </c>
      <c r="L15" s="1" t="s">
        <v>58</v>
      </c>
      <c r="M15" s="1"/>
      <c r="N15" s="1"/>
      <c r="O15" s="1"/>
      <c r="P15" s="1"/>
      <c r="Q15" s="1"/>
      <c r="R15" s="1" t="s">
        <v>58</v>
      </c>
      <c r="S15" s="1" t="s">
        <v>58</v>
      </c>
      <c r="T15" s="1" t="s">
        <v>58</v>
      </c>
      <c r="U15" s="1" t="s">
        <v>58</v>
      </c>
      <c r="V15" s="1"/>
      <c r="W15" s="1" t="s">
        <v>58</v>
      </c>
      <c r="X15" s="1"/>
      <c r="Y15" s="1" t="s">
        <v>58</v>
      </c>
      <c r="Z15" s="1"/>
    </row>
    <row r="16" spans="2:26" x14ac:dyDescent="0.25">
      <c r="B16" s="6"/>
      <c r="C16" s="10"/>
      <c r="E16" s="10"/>
      <c r="F16" s="10"/>
      <c r="G16" s="10"/>
      <c r="H16" s="7"/>
      <c r="J16" s="1" t="str">
        <f t="shared" ref="J16:J47" si="2">IF($I$2="x",_xlfn.IFNA(IF(_xlfn.XLOOKUP("o",$K$6:$L$6,K16:L16,,,1)=""," ",_xlfn.XLOOKUP("o",$K$6:$L$6,K16:L16,,,1))," "),IF(_xlfn.IFNA(IF(_xlfn.XLOOKUP("o",$K$6:$L$6,K16:L16,,,1)=""," ",_xlfn.XLOOKUP("o",$K$6:$L$6,K16:L16,,,1))," ")=" "," ",IF(COUNTIFS($M$6:$Z$6,"o",M16:Z16,"x")&gt;0,"x"," ")))</f>
        <v xml:space="preserve"> </v>
      </c>
      <c r="K16" s="1"/>
      <c r="L16" s="1"/>
      <c r="O16" s="7"/>
      <c r="P16" s="7"/>
      <c r="R16" s="7"/>
      <c r="S16" s="7"/>
      <c r="U16" s="7"/>
      <c r="V16" s="7"/>
      <c r="W16" s="7"/>
      <c r="Y16" s="7"/>
      <c r="Z16" s="1"/>
    </row>
    <row r="17" spans="2:26" x14ac:dyDescent="0.25">
      <c r="B17" s="6"/>
      <c r="C17" s="10"/>
      <c r="E17" s="10"/>
      <c r="F17" s="10"/>
      <c r="G17" s="3"/>
      <c r="H17" s="3"/>
      <c r="I17" s="3"/>
      <c r="J17" s="1" t="str">
        <f t="shared" si="2"/>
        <v xml:space="preserve"> 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x14ac:dyDescent="0.25">
      <c r="B18" s="6"/>
      <c r="C18" s="10"/>
      <c r="D18" s="4"/>
      <c r="E18" s="10"/>
      <c r="F18" s="10"/>
      <c r="G18" s="3"/>
      <c r="H18" s="1"/>
      <c r="I18" s="3"/>
      <c r="J18" s="1" t="str">
        <f t="shared" si="2"/>
        <v xml:space="preserve"> 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2:26" x14ac:dyDescent="0.25">
      <c r="B19" s="6"/>
      <c r="C19" s="10"/>
      <c r="D19" s="4"/>
      <c r="E19" s="10"/>
      <c r="F19" s="10"/>
      <c r="G19" s="3"/>
      <c r="H19" s="1"/>
      <c r="I19" s="3"/>
      <c r="J19" s="1" t="str">
        <f t="shared" si="2"/>
        <v xml:space="preserve"> 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2:26" x14ac:dyDescent="0.25">
      <c r="B20" s="6"/>
      <c r="C20" s="10"/>
      <c r="D20" s="4"/>
      <c r="E20" s="10"/>
      <c r="F20" s="10"/>
      <c r="G20" s="3"/>
      <c r="H20" s="1"/>
      <c r="I20" s="3"/>
      <c r="J20" s="1" t="str">
        <f t="shared" si="2"/>
        <v xml:space="preserve"> 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2:26" x14ac:dyDescent="0.25">
      <c r="B21" s="1"/>
      <c r="C21" s="3"/>
      <c r="D21" s="1"/>
      <c r="E21" s="3"/>
      <c r="F21" s="3"/>
      <c r="G21" s="3"/>
      <c r="H21" s="1"/>
      <c r="I21" s="3"/>
      <c r="J21" s="1" t="str">
        <f t="shared" si="2"/>
        <v xml:space="preserve"> </v>
      </c>
      <c r="K21" s="5"/>
      <c r="L21" s="5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2:26" x14ac:dyDescent="0.25">
      <c r="B22" s="6"/>
      <c r="C22" s="3"/>
      <c r="D22" s="2"/>
      <c r="E22" s="39"/>
      <c r="F22" s="39"/>
      <c r="G22" s="3"/>
      <c r="H22" s="3"/>
      <c r="J22" s="1" t="str">
        <f t="shared" si="2"/>
        <v xml:space="preserve"> 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2:26" x14ac:dyDescent="0.25">
      <c r="B23" s="6"/>
      <c r="C23" s="10"/>
      <c r="D23" s="2"/>
      <c r="E23" s="10"/>
      <c r="F23" s="10"/>
      <c r="G23" s="3"/>
      <c r="H23" s="1"/>
      <c r="I23" s="3"/>
      <c r="J23" s="1" t="str">
        <f t="shared" si="2"/>
        <v xml:space="preserve"> 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2:26" x14ac:dyDescent="0.25">
      <c r="B24" s="6"/>
      <c r="C24" s="10"/>
      <c r="D24" s="2"/>
      <c r="E24" s="10"/>
      <c r="F24" s="10"/>
      <c r="G24" s="3"/>
      <c r="H24" s="1"/>
      <c r="I24" s="3"/>
      <c r="J24" s="1" t="str">
        <f t="shared" si="2"/>
        <v xml:space="preserve"> 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2:26" x14ac:dyDescent="0.25">
      <c r="B25" s="1"/>
      <c r="C25" s="3"/>
      <c r="D25" s="1"/>
      <c r="E25" s="3"/>
      <c r="F25" s="3"/>
      <c r="G25" s="3"/>
      <c r="H25" s="1"/>
      <c r="I25" s="3"/>
      <c r="J25" s="1" t="str">
        <f t="shared" si="2"/>
        <v xml:space="preserve"> </v>
      </c>
      <c r="K25" s="5"/>
      <c r="L25" s="5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2:26" x14ac:dyDescent="0.25">
      <c r="B26" s="3"/>
      <c r="C26" s="10"/>
      <c r="D26" s="4"/>
      <c r="E26" s="10"/>
      <c r="F26" s="10"/>
      <c r="G26" s="3"/>
      <c r="H26" s="1"/>
      <c r="J26" s="1" t="str">
        <f t="shared" si="2"/>
        <v xml:space="preserve"> 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2:26" x14ac:dyDescent="0.25">
      <c r="B27" s="3"/>
      <c r="C27" s="10"/>
      <c r="D27" s="4"/>
      <c r="E27" s="10"/>
      <c r="F27" s="10"/>
      <c r="G27" s="3"/>
      <c r="H27" s="1"/>
      <c r="I27" s="3"/>
      <c r="J27" s="1" t="str">
        <f t="shared" si="2"/>
        <v xml:space="preserve"> 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2:26" x14ac:dyDescent="0.25">
      <c r="B28" s="1"/>
      <c r="C28" s="3"/>
      <c r="D28" s="1"/>
      <c r="E28" s="3"/>
      <c r="F28" s="3"/>
      <c r="G28" s="3"/>
      <c r="H28" s="1"/>
      <c r="I28" s="3"/>
      <c r="J28" s="1" t="str">
        <f t="shared" si="2"/>
        <v xml:space="preserve"> 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2:26" x14ac:dyDescent="0.25">
      <c r="B29" s="6"/>
      <c r="E29" s="4"/>
      <c r="F29" s="4"/>
      <c r="G29" s="9"/>
      <c r="H29" s="11"/>
      <c r="J29" s="1" t="str">
        <f t="shared" si="2"/>
        <v xml:space="preserve"> </v>
      </c>
      <c r="K29" s="7"/>
      <c r="L29" s="7"/>
      <c r="O29" s="7"/>
      <c r="P29" s="7"/>
      <c r="R29" s="7"/>
      <c r="S29" s="7"/>
      <c r="U29" s="7"/>
      <c r="V29" s="7"/>
      <c r="W29" s="7"/>
      <c r="Y29" s="7"/>
    </row>
    <row r="30" spans="2:26" x14ac:dyDescent="0.25">
      <c r="B30" s="1"/>
      <c r="C30" s="1"/>
      <c r="D30" s="1"/>
      <c r="E30" s="1"/>
      <c r="F30" s="1"/>
      <c r="G30" s="3"/>
      <c r="H30" s="1"/>
      <c r="I30" s="3"/>
      <c r="J30" s="1" t="str">
        <f t="shared" si="2"/>
        <v xml:space="preserve"> 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2:26" x14ac:dyDescent="0.25">
      <c r="G31" s="10"/>
      <c r="I31" s="1"/>
      <c r="J31" s="1" t="str">
        <f t="shared" si="2"/>
        <v xml:space="preserve"> </v>
      </c>
      <c r="K31" s="7"/>
      <c r="L31" s="7"/>
      <c r="O31" s="7"/>
      <c r="P31" s="7"/>
      <c r="R31" s="7"/>
      <c r="S31" s="7"/>
      <c r="U31" s="7"/>
      <c r="V31" s="7"/>
      <c r="W31" s="7"/>
      <c r="Y31" s="7"/>
    </row>
    <row r="32" spans="2:26" x14ac:dyDescent="0.25">
      <c r="G32" s="10"/>
      <c r="I32" s="1"/>
      <c r="J32" s="1" t="str">
        <f t="shared" si="2"/>
        <v xml:space="preserve"> </v>
      </c>
      <c r="K32" s="7"/>
      <c r="L32" s="7"/>
      <c r="O32" s="7"/>
      <c r="P32" s="7"/>
      <c r="R32" s="7"/>
      <c r="S32" s="7"/>
      <c r="U32" s="7"/>
      <c r="V32" s="7"/>
      <c r="W32" s="7"/>
      <c r="Y32" s="7"/>
    </row>
    <row r="33" spans="1:40" x14ac:dyDescent="0.25">
      <c r="G33" s="10"/>
      <c r="I33" s="1"/>
      <c r="J33" s="1" t="str">
        <f t="shared" si="2"/>
        <v xml:space="preserve"> </v>
      </c>
      <c r="K33" s="7"/>
      <c r="L33" s="7"/>
      <c r="O33" s="7"/>
      <c r="P33" s="7"/>
      <c r="R33" s="7"/>
      <c r="S33" s="7"/>
      <c r="U33" s="7"/>
      <c r="V33" s="7"/>
      <c r="W33" s="7"/>
      <c r="Y33" s="7"/>
    </row>
    <row r="34" spans="1:40" x14ac:dyDescent="0.25">
      <c r="G34" s="10"/>
      <c r="I34" s="1"/>
      <c r="J34" s="1" t="str">
        <f t="shared" si="2"/>
        <v xml:space="preserve"> </v>
      </c>
      <c r="K34" s="7"/>
      <c r="L34" s="7"/>
      <c r="O34" s="7"/>
      <c r="P34" s="7"/>
      <c r="R34" s="7"/>
      <c r="S34" s="7"/>
      <c r="U34" s="7"/>
      <c r="V34" s="7"/>
      <c r="W34" s="7"/>
      <c r="Y34" s="7"/>
    </row>
    <row r="35" spans="1:40" x14ac:dyDescent="0.25">
      <c r="A35" s="7"/>
      <c r="G35" s="10"/>
      <c r="I35" s="1"/>
      <c r="J35" s="1" t="str">
        <f t="shared" si="2"/>
        <v xml:space="preserve"> </v>
      </c>
      <c r="K35" s="7"/>
      <c r="L35" s="7"/>
      <c r="O35" s="7"/>
      <c r="P35" s="7"/>
      <c r="R35" s="7"/>
      <c r="S35" s="7"/>
      <c r="U35" s="7"/>
      <c r="V35" s="7"/>
      <c r="W35" s="7"/>
      <c r="Y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x14ac:dyDescent="0.25">
      <c r="A36" s="7"/>
      <c r="G36" s="10"/>
      <c r="I36" s="1"/>
      <c r="J36" s="1" t="str">
        <f t="shared" si="2"/>
        <v xml:space="preserve"> </v>
      </c>
      <c r="K36" s="7"/>
      <c r="L36" s="7"/>
      <c r="O36" s="7"/>
      <c r="P36" s="7"/>
      <c r="R36" s="7"/>
      <c r="S36" s="7"/>
      <c r="U36" s="7"/>
      <c r="V36" s="7"/>
      <c r="W36" s="7"/>
      <c r="Y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x14ac:dyDescent="0.25">
      <c r="A37" s="7"/>
      <c r="G37" s="10"/>
      <c r="I37" s="1"/>
      <c r="J37" s="1" t="str">
        <f t="shared" si="2"/>
        <v xml:space="preserve"> </v>
      </c>
      <c r="K37" s="7"/>
      <c r="L37" s="7"/>
      <c r="O37" s="7"/>
      <c r="P37" s="7"/>
      <c r="R37" s="7"/>
      <c r="S37" s="7"/>
      <c r="U37" s="7"/>
      <c r="V37" s="7"/>
      <c r="W37" s="7"/>
      <c r="Y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x14ac:dyDescent="0.25">
      <c r="A38" s="7"/>
      <c r="G38" s="10"/>
      <c r="I38" s="1"/>
      <c r="J38" s="1" t="str">
        <f t="shared" si="2"/>
        <v xml:space="preserve"> </v>
      </c>
      <c r="K38" s="7"/>
      <c r="L38" s="7"/>
      <c r="O38" s="7"/>
      <c r="P38" s="7"/>
      <c r="R38" s="7"/>
      <c r="S38" s="7"/>
      <c r="U38" s="7"/>
      <c r="V38" s="7"/>
      <c r="W38" s="7"/>
      <c r="Y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x14ac:dyDescent="0.25">
      <c r="A39" s="7"/>
      <c r="G39" s="10"/>
      <c r="I39" s="1"/>
      <c r="J39" s="1" t="str">
        <f t="shared" si="2"/>
        <v xml:space="preserve"> </v>
      </c>
      <c r="K39" s="7"/>
      <c r="L39" s="7"/>
      <c r="O39" s="7"/>
      <c r="P39" s="7"/>
      <c r="R39" s="7"/>
      <c r="S39" s="7"/>
      <c r="U39" s="7"/>
      <c r="V39" s="7"/>
      <c r="W39" s="7"/>
      <c r="Y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1:40" x14ac:dyDescent="0.25">
      <c r="A40" s="7"/>
      <c r="G40" s="10"/>
      <c r="I40" s="1"/>
      <c r="J40" s="1" t="str">
        <f t="shared" si="2"/>
        <v xml:space="preserve"> </v>
      </c>
      <c r="K40" s="7"/>
      <c r="L40" s="7"/>
      <c r="O40" s="7"/>
      <c r="P40" s="7"/>
      <c r="R40" s="7"/>
      <c r="S40" s="7"/>
      <c r="U40" s="7"/>
      <c r="V40" s="7"/>
      <c r="W40" s="7"/>
      <c r="Y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1:40" x14ac:dyDescent="0.25">
      <c r="A41" s="7"/>
      <c r="G41" s="10"/>
      <c r="I41" s="1"/>
      <c r="J41" s="1" t="str">
        <f t="shared" si="2"/>
        <v xml:space="preserve"> </v>
      </c>
      <c r="K41" s="7"/>
      <c r="L41" s="7"/>
      <c r="O41" s="7"/>
      <c r="P41" s="7"/>
      <c r="R41" s="7"/>
      <c r="S41" s="7"/>
      <c r="U41" s="7"/>
      <c r="V41" s="7"/>
      <c r="W41" s="7"/>
      <c r="Y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1:40" x14ac:dyDescent="0.25">
      <c r="A42" s="7"/>
      <c r="G42" s="10"/>
      <c r="I42" s="1"/>
      <c r="J42" s="1" t="str">
        <f t="shared" si="2"/>
        <v xml:space="preserve"> </v>
      </c>
      <c r="K42" s="7"/>
      <c r="L42" s="7"/>
      <c r="O42" s="7"/>
      <c r="P42" s="7"/>
      <c r="R42" s="7"/>
      <c r="S42" s="7"/>
      <c r="U42" s="7"/>
      <c r="V42" s="7"/>
      <c r="W42" s="7"/>
      <c r="Y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1:40" x14ac:dyDescent="0.25">
      <c r="A43" s="7"/>
      <c r="G43" s="10"/>
      <c r="I43" s="1"/>
      <c r="J43" s="1" t="str">
        <f t="shared" si="2"/>
        <v xml:space="preserve"> </v>
      </c>
      <c r="K43" s="7"/>
      <c r="L43" s="7"/>
      <c r="O43" s="7"/>
      <c r="P43" s="7"/>
      <c r="R43" s="7"/>
      <c r="S43" s="7"/>
      <c r="U43" s="7"/>
      <c r="V43" s="7"/>
      <c r="W43" s="7"/>
      <c r="Y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1:40" x14ac:dyDescent="0.25">
      <c r="A44" s="7"/>
      <c r="G44" s="10"/>
      <c r="I44" s="1"/>
      <c r="J44" s="1" t="str">
        <f t="shared" si="2"/>
        <v xml:space="preserve"> </v>
      </c>
      <c r="K44" s="7"/>
      <c r="L44" s="7"/>
      <c r="O44" s="7"/>
      <c r="P44" s="7"/>
      <c r="R44" s="7"/>
      <c r="S44" s="7"/>
      <c r="U44" s="7"/>
      <c r="V44" s="7"/>
      <c r="W44" s="7"/>
      <c r="Y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1:40" x14ac:dyDescent="0.25">
      <c r="A45" s="7"/>
      <c r="G45" s="10"/>
      <c r="I45" s="1"/>
      <c r="J45" s="1" t="str">
        <f t="shared" si="2"/>
        <v xml:space="preserve"> </v>
      </c>
      <c r="K45" s="7"/>
      <c r="L45" s="7"/>
      <c r="O45" s="7"/>
      <c r="P45" s="7"/>
      <c r="R45" s="7"/>
      <c r="S45" s="7"/>
      <c r="U45" s="7"/>
      <c r="V45" s="7"/>
      <c r="W45" s="7"/>
      <c r="Y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1:40" x14ac:dyDescent="0.25">
      <c r="A46" s="7"/>
      <c r="G46" s="10"/>
      <c r="I46" s="1"/>
      <c r="J46" s="1" t="str">
        <f t="shared" si="2"/>
        <v xml:space="preserve"> </v>
      </c>
      <c r="K46" s="7"/>
      <c r="L46" s="7"/>
      <c r="O46" s="7"/>
      <c r="P46" s="7"/>
      <c r="R46" s="7"/>
      <c r="S46" s="7"/>
      <c r="U46" s="7"/>
      <c r="V46" s="7"/>
      <c r="W46" s="7"/>
      <c r="Y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1:40" x14ac:dyDescent="0.25">
      <c r="A47" s="7"/>
      <c r="G47" s="10"/>
      <c r="I47" s="1"/>
      <c r="J47" s="1" t="str">
        <f t="shared" si="2"/>
        <v xml:space="preserve"> </v>
      </c>
      <c r="K47" s="7"/>
      <c r="L47" s="7"/>
      <c r="O47" s="7"/>
      <c r="P47" s="7"/>
      <c r="R47" s="7"/>
      <c r="S47" s="7"/>
      <c r="U47" s="7"/>
      <c r="V47" s="7"/>
      <c r="W47" s="7"/>
      <c r="Y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1:40" x14ac:dyDescent="0.25">
      <c r="A48" s="7"/>
      <c r="G48" s="10"/>
      <c r="I48" s="1"/>
      <c r="J48" s="1" t="str">
        <f t="shared" ref="J48:J79" si="3">IF($I$2="x",_xlfn.IFNA(IF(_xlfn.XLOOKUP("o",$K$6:$L$6,K48:L48,,,1)=""," ",_xlfn.XLOOKUP("o",$K$6:$L$6,K48:L48,,,1))," "),IF(_xlfn.IFNA(IF(_xlfn.XLOOKUP("o",$K$6:$L$6,K48:L48,,,1)=""," ",_xlfn.XLOOKUP("o",$K$6:$L$6,K48:L48,,,1))," ")=" "," ",IF(COUNTIFS($M$6:$Z$6,"o",M48:Z48,"x")&gt;0,"x"," ")))</f>
        <v xml:space="preserve"> </v>
      </c>
      <c r="K48" s="7"/>
      <c r="L48" s="7"/>
      <c r="O48" s="7"/>
      <c r="P48" s="7"/>
      <c r="R48" s="7"/>
      <c r="S48" s="7"/>
      <c r="U48" s="7"/>
      <c r="V48" s="7"/>
      <c r="W48" s="7"/>
      <c r="Y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1:40" x14ac:dyDescent="0.25">
      <c r="A49" s="7"/>
      <c r="G49" s="10"/>
      <c r="I49" s="1"/>
      <c r="J49" s="1" t="str">
        <f t="shared" si="3"/>
        <v xml:space="preserve"> </v>
      </c>
      <c r="K49" s="7"/>
      <c r="L49" s="7"/>
      <c r="O49" s="7"/>
      <c r="P49" s="7"/>
      <c r="R49" s="7"/>
      <c r="S49" s="7"/>
      <c r="U49" s="7"/>
      <c r="V49" s="7"/>
      <c r="W49" s="7"/>
      <c r="Y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1:40" x14ac:dyDescent="0.25">
      <c r="A50" s="7"/>
      <c r="G50" s="10"/>
      <c r="I50" s="1"/>
      <c r="J50" s="1" t="str">
        <f t="shared" si="3"/>
        <v xml:space="preserve"> </v>
      </c>
      <c r="K50" s="7"/>
      <c r="L50" s="7"/>
      <c r="O50" s="7"/>
      <c r="P50" s="7"/>
      <c r="R50" s="7"/>
      <c r="S50" s="7"/>
      <c r="U50" s="7"/>
      <c r="V50" s="7"/>
      <c r="W50" s="7"/>
      <c r="Y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1:40" x14ac:dyDescent="0.25">
      <c r="A51" s="7"/>
      <c r="G51" s="10"/>
      <c r="I51" s="1"/>
      <c r="J51" s="1" t="str">
        <f t="shared" si="3"/>
        <v xml:space="preserve"> </v>
      </c>
      <c r="K51" s="7"/>
      <c r="L51" s="7"/>
      <c r="O51" s="7"/>
      <c r="P51" s="7"/>
      <c r="R51" s="7"/>
      <c r="S51" s="7"/>
      <c r="U51" s="7"/>
      <c r="V51" s="7"/>
      <c r="W51" s="7"/>
      <c r="Y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1:40" x14ac:dyDescent="0.25">
      <c r="A52" s="7"/>
      <c r="G52" s="10"/>
      <c r="I52" s="1"/>
      <c r="J52" s="1" t="str">
        <f t="shared" si="3"/>
        <v xml:space="preserve"> </v>
      </c>
      <c r="K52" s="7"/>
      <c r="L52" s="7"/>
      <c r="O52" s="7"/>
      <c r="P52" s="7"/>
      <c r="R52" s="7"/>
      <c r="S52" s="7"/>
      <c r="U52" s="7"/>
      <c r="V52" s="7"/>
      <c r="W52" s="7"/>
      <c r="Y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1:40" x14ac:dyDescent="0.25">
      <c r="A53" s="7"/>
      <c r="G53" s="10"/>
      <c r="I53" s="1"/>
      <c r="J53" s="1" t="str">
        <f t="shared" si="3"/>
        <v xml:space="preserve"> </v>
      </c>
      <c r="K53" s="7"/>
      <c r="L53" s="7"/>
      <c r="O53" s="7"/>
      <c r="P53" s="7"/>
      <c r="R53" s="7"/>
      <c r="S53" s="7"/>
      <c r="U53" s="7"/>
      <c r="V53" s="7"/>
      <c r="W53" s="7"/>
      <c r="Y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</row>
    <row r="54" spans="1:40" x14ac:dyDescent="0.25">
      <c r="A54" s="7"/>
      <c r="G54" s="10"/>
      <c r="I54" s="1"/>
      <c r="J54" s="1" t="str">
        <f t="shared" si="3"/>
        <v xml:space="preserve"> </v>
      </c>
      <c r="K54" s="7"/>
      <c r="L54" s="7"/>
      <c r="O54" s="7"/>
      <c r="P54" s="7"/>
      <c r="R54" s="7"/>
      <c r="S54" s="7"/>
      <c r="U54" s="7"/>
      <c r="V54" s="7"/>
      <c r="W54" s="7"/>
      <c r="Y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1:40" x14ac:dyDescent="0.25">
      <c r="A55" s="7"/>
      <c r="G55" s="10"/>
      <c r="I55" s="1"/>
      <c r="J55" s="1" t="str">
        <f t="shared" si="3"/>
        <v xml:space="preserve"> </v>
      </c>
      <c r="K55" s="7"/>
      <c r="L55" s="7"/>
      <c r="O55" s="7"/>
      <c r="P55" s="7"/>
      <c r="R55" s="7"/>
      <c r="S55" s="7"/>
      <c r="U55" s="7"/>
      <c r="V55" s="7"/>
      <c r="W55" s="7"/>
      <c r="Y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1:40" x14ac:dyDescent="0.25">
      <c r="A56" s="7"/>
      <c r="G56" s="10"/>
      <c r="I56" s="1"/>
      <c r="J56" s="1" t="str">
        <f t="shared" si="3"/>
        <v xml:space="preserve"> </v>
      </c>
      <c r="K56" s="7"/>
      <c r="L56" s="7"/>
      <c r="O56" s="7"/>
      <c r="P56" s="7"/>
      <c r="R56" s="7"/>
      <c r="S56" s="7"/>
      <c r="U56" s="7"/>
      <c r="V56" s="7"/>
      <c r="W56" s="7"/>
      <c r="Y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1:40" x14ac:dyDescent="0.25">
      <c r="A57" s="7"/>
      <c r="G57" s="10"/>
      <c r="I57" s="1"/>
      <c r="J57" s="1" t="str">
        <f t="shared" si="3"/>
        <v xml:space="preserve"> </v>
      </c>
      <c r="K57" s="7"/>
      <c r="L57" s="7"/>
      <c r="O57" s="7"/>
      <c r="P57" s="7"/>
      <c r="R57" s="7"/>
      <c r="S57" s="7"/>
      <c r="U57" s="7"/>
      <c r="V57" s="7"/>
      <c r="W57" s="7"/>
      <c r="Y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</row>
    <row r="58" spans="1:40" x14ac:dyDescent="0.25">
      <c r="A58" s="7"/>
      <c r="G58" s="10"/>
      <c r="I58" s="1"/>
      <c r="J58" s="1" t="str">
        <f t="shared" si="3"/>
        <v xml:space="preserve"> </v>
      </c>
      <c r="K58" s="7"/>
      <c r="L58" s="7"/>
      <c r="O58" s="7"/>
      <c r="P58" s="7"/>
      <c r="R58" s="7"/>
      <c r="S58" s="7"/>
      <c r="U58" s="7"/>
      <c r="V58" s="7"/>
      <c r="W58" s="7"/>
      <c r="Y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1:40" x14ac:dyDescent="0.25">
      <c r="A59" s="7"/>
      <c r="G59" s="10"/>
      <c r="I59" s="1"/>
      <c r="J59" s="1" t="str">
        <f t="shared" si="3"/>
        <v xml:space="preserve"> </v>
      </c>
      <c r="K59" s="7"/>
      <c r="L59" s="7"/>
      <c r="O59" s="7"/>
      <c r="P59" s="7"/>
      <c r="R59" s="7"/>
      <c r="S59" s="7"/>
      <c r="U59" s="7"/>
      <c r="V59" s="7"/>
      <c r="W59" s="7"/>
      <c r="Y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1:40" x14ac:dyDescent="0.25">
      <c r="A60" s="7"/>
      <c r="G60" s="10"/>
      <c r="I60" s="1"/>
      <c r="J60" s="1" t="str">
        <f t="shared" si="3"/>
        <v xml:space="preserve"> </v>
      </c>
      <c r="K60" s="7"/>
      <c r="L60" s="7"/>
      <c r="O60" s="7"/>
      <c r="P60" s="7"/>
      <c r="R60" s="7"/>
      <c r="S60" s="7"/>
      <c r="U60" s="7"/>
      <c r="V60" s="7"/>
      <c r="W60" s="7"/>
      <c r="Y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1:40" x14ac:dyDescent="0.25">
      <c r="A61" s="7"/>
      <c r="G61" s="10"/>
      <c r="I61" s="1"/>
      <c r="J61" s="1" t="str">
        <f t="shared" si="3"/>
        <v xml:space="preserve"> </v>
      </c>
      <c r="K61" s="7"/>
      <c r="L61" s="7"/>
      <c r="O61" s="7"/>
      <c r="P61" s="7"/>
      <c r="R61" s="7"/>
      <c r="S61" s="7"/>
      <c r="U61" s="7"/>
      <c r="V61" s="7"/>
      <c r="W61" s="7"/>
      <c r="Y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1:40" x14ac:dyDescent="0.25">
      <c r="A62" s="7"/>
      <c r="G62" s="10"/>
      <c r="I62" s="1"/>
      <c r="J62" s="1" t="str">
        <f t="shared" si="3"/>
        <v xml:space="preserve"> </v>
      </c>
      <c r="K62" s="7"/>
      <c r="L62" s="7"/>
      <c r="O62" s="7"/>
      <c r="P62" s="7"/>
      <c r="R62" s="7"/>
      <c r="S62" s="7"/>
      <c r="U62" s="7"/>
      <c r="V62" s="7"/>
      <c r="W62" s="7"/>
      <c r="Y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1:40" x14ac:dyDescent="0.25">
      <c r="A63" s="7"/>
      <c r="G63" s="10"/>
      <c r="I63" s="1"/>
      <c r="J63" s="1" t="str">
        <f t="shared" si="3"/>
        <v xml:space="preserve"> </v>
      </c>
      <c r="K63" s="7"/>
      <c r="L63" s="7"/>
      <c r="O63" s="7"/>
      <c r="P63" s="7"/>
      <c r="R63" s="7"/>
      <c r="S63" s="7"/>
      <c r="U63" s="7"/>
      <c r="V63" s="7"/>
      <c r="W63" s="7"/>
      <c r="Y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1:40" x14ac:dyDescent="0.25">
      <c r="A64" s="7"/>
      <c r="G64" s="10"/>
      <c r="I64" s="1"/>
      <c r="J64" s="1" t="str">
        <f t="shared" si="3"/>
        <v xml:space="preserve"> </v>
      </c>
      <c r="K64" s="7"/>
      <c r="L64" s="7"/>
      <c r="O64" s="7"/>
      <c r="P64" s="7"/>
      <c r="R64" s="7"/>
      <c r="S64" s="7"/>
      <c r="U64" s="7"/>
      <c r="V64" s="7"/>
      <c r="W64" s="7"/>
      <c r="Y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x14ac:dyDescent="0.25">
      <c r="A65" s="7"/>
      <c r="G65" s="10"/>
      <c r="I65" s="1"/>
      <c r="J65" s="1" t="str">
        <f t="shared" si="3"/>
        <v xml:space="preserve"> </v>
      </c>
      <c r="K65" s="7"/>
      <c r="L65" s="7"/>
      <c r="O65" s="7"/>
      <c r="P65" s="7"/>
      <c r="R65" s="7"/>
      <c r="S65" s="7"/>
      <c r="U65" s="7"/>
      <c r="V65" s="7"/>
      <c r="W65" s="7"/>
      <c r="Y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x14ac:dyDescent="0.25">
      <c r="A66" s="7"/>
      <c r="G66" s="10"/>
      <c r="I66" s="1"/>
      <c r="J66" s="1" t="str">
        <f t="shared" si="3"/>
        <v xml:space="preserve"> </v>
      </c>
      <c r="K66" s="7"/>
      <c r="L66" s="7"/>
      <c r="O66" s="7"/>
      <c r="P66" s="7"/>
      <c r="R66" s="7"/>
      <c r="S66" s="7"/>
      <c r="U66" s="7"/>
      <c r="V66" s="7"/>
      <c r="W66" s="7"/>
      <c r="Y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</row>
    <row r="67" spans="1:40" x14ac:dyDescent="0.25">
      <c r="A67" s="7"/>
      <c r="G67" s="10"/>
      <c r="I67" s="1"/>
      <c r="J67" s="1" t="str">
        <f t="shared" si="3"/>
        <v xml:space="preserve"> </v>
      </c>
      <c r="K67" s="7"/>
      <c r="L67" s="7"/>
      <c r="O67" s="7"/>
      <c r="P67" s="7"/>
      <c r="R67" s="7"/>
      <c r="S67" s="7"/>
      <c r="U67" s="7"/>
      <c r="V67" s="7"/>
      <c r="W67" s="7"/>
      <c r="Y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</row>
    <row r="68" spans="1:40" x14ac:dyDescent="0.25">
      <c r="A68" s="7"/>
      <c r="G68" s="10"/>
      <c r="I68" s="1"/>
      <c r="J68" s="1" t="str">
        <f t="shared" si="3"/>
        <v xml:space="preserve"> </v>
      </c>
      <c r="K68" s="7"/>
      <c r="L68" s="7"/>
      <c r="O68" s="7"/>
      <c r="P68" s="7"/>
      <c r="R68" s="7"/>
      <c r="S68" s="7"/>
      <c r="U68" s="7"/>
      <c r="V68" s="7"/>
      <c r="W68" s="7"/>
      <c r="Y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</row>
    <row r="69" spans="1:40" x14ac:dyDescent="0.25">
      <c r="A69" s="7"/>
      <c r="G69" s="10"/>
      <c r="I69" s="1"/>
      <c r="J69" s="1" t="str">
        <f t="shared" si="3"/>
        <v xml:space="preserve"> </v>
      </c>
      <c r="K69" s="7"/>
      <c r="L69" s="7"/>
      <c r="O69" s="7"/>
      <c r="P69" s="7"/>
      <c r="R69" s="7"/>
      <c r="S69" s="7"/>
      <c r="U69" s="7"/>
      <c r="V69" s="7"/>
      <c r="W69" s="7"/>
      <c r="Y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</row>
    <row r="70" spans="1:40" x14ac:dyDescent="0.25">
      <c r="A70" s="7"/>
      <c r="G70" s="10"/>
      <c r="I70" s="1"/>
      <c r="J70" s="1" t="str">
        <f t="shared" si="3"/>
        <v xml:space="preserve"> </v>
      </c>
      <c r="K70" s="7"/>
      <c r="L70" s="7"/>
      <c r="O70" s="7"/>
      <c r="P70" s="7"/>
      <c r="R70" s="7"/>
      <c r="S70" s="7"/>
      <c r="U70" s="7"/>
      <c r="V70" s="7"/>
      <c r="W70" s="7"/>
      <c r="Y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</row>
    <row r="71" spans="1:40" x14ac:dyDescent="0.25">
      <c r="A71" s="7"/>
      <c r="G71" s="10"/>
      <c r="I71" s="1"/>
      <c r="J71" s="1" t="str">
        <f t="shared" si="3"/>
        <v xml:space="preserve"> </v>
      </c>
      <c r="K71" s="7"/>
      <c r="L71" s="7"/>
      <c r="O71" s="7"/>
      <c r="P71" s="7"/>
      <c r="R71" s="7"/>
      <c r="S71" s="7"/>
      <c r="U71" s="7"/>
      <c r="V71" s="7"/>
      <c r="W71" s="7"/>
      <c r="Y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</row>
    <row r="72" spans="1:40" x14ac:dyDescent="0.25">
      <c r="A72" s="7"/>
      <c r="G72" s="10"/>
      <c r="I72" s="1"/>
      <c r="J72" s="1" t="str">
        <f t="shared" si="3"/>
        <v xml:space="preserve"> </v>
      </c>
      <c r="K72" s="7"/>
      <c r="L72" s="7"/>
      <c r="O72" s="7"/>
      <c r="P72" s="7"/>
      <c r="R72" s="7"/>
      <c r="S72" s="7"/>
      <c r="U72" s="7"/>
      <c r="V72" s="7"/>
      <c r="W72" s="7"/>
      <c r="Y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x14ac:dyDescent="0.25">
      <c r="A73" s="7"/>
      <c r="G73" s="10"/>
      <c r="I73" s="1"/>
      <c r="J73" s="1" t="str">
        <f t="shared" si="3"/>
        <v xml:space="preserve"> </v>
      </c>
      <c r="K73" s="7"/>
      <c r="L73" s="7"/>
      <c r="O73" s="7"/>
      <c r="P73" s="7"/>
      <c r="R73" s="7"/>
      <c r="S73" s="7"/>
      <c r="U73" s="7"/>
      <c r="V73" s="7"/>
      <c r="W73" s="7"/>
      <c r="Y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x14ac:dyDescent="0.25">
      <c r="A74" s="7"/>
      <c r="G74" s="10"/>
      <c r="I74" s="1"/>
      <c r="J74" s="1" t="str">
        <f t="shared" si="3"/>
        <v xml:space="preserve"> </v>
      </c>
      <c r="K74" s="7"/>
      <c r="L74" s="7"/>
      <c r="O74" s="7"/>
      <c r="P74" s="7"/>
      <c r="R74" s="7"/>
      <c r="S74" s="7"/>
      <c r="U74" s="7"/>
      <c r="V74" s="7"/>
      <c r="W74" s="7"/>
      <c r="Y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</row>
    <row r="75" spans="1:40" x14ac:dyDescent="0.25">
      <c r="A75" s="7"/>
      <c r="G75" s="10"/>
      <c r="I75" s="1"/>
      <c r="J75" s="1" t="str">
        <f t="shared" si="3"/>
        <v xml:space="preserve"> </v>
      </c>
      <c r="K75" s="7"/>
      <c r="L75" s="7"/>
      <c r="O75" s="7"/>
      <c r="P75" s="7"/>
      <c r="R75" s="7"/>
      <c r="S75" s="7"/>
      <c r="U75" s="7"/>
      <c r="V75" s="7"/>
      <c r="W75" s="7"/>
      <c r="Y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spans="1:40" x14ac:dyDescent="0.25">
      <c r="A76" s="7"/>
      <c r="G76" s="10"/>
      <c r="I76" s="1"/>
      <c r="J76" s="1" t="str">
        <f t="shared" si="3"/>
        <v xml:space="preserve"> </v>
      </c>
      <c r="K76" s="7"/>
      <c r="L76" s="7"/>
      <c r="O76" s="7"/>
      <c r="P76" s="7"/>
      <c r="R76" s="7"/>
      <c r="S76" s="7"/>
      <c r="U76" s="7"/>
      <c r="V76" s="7"/>
      <c r="W76" s="7"/>
      <c r="Y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</row>
    <row r="77" spans="1:40" x14ac:dyDescent="0.25">
      <c r="A77" s="7"/>
      <c r="G77" s="10"/>
      <c r="I77" s="1"/>
      <c r="J77" s="1" t="str">
        <f t="shared" si="3"/>
        <v xml:space="preserve"> </v>
      </c>
      <c r="K77" s="7"/>
      <c r="L77" s="7"/>
      <c r="O77" s="7"/>
      <c r="P77" s="7"/>
      <c r="R77" s="7"/>
      <c r="S77" s="7"/>
      <c r="U77" s="7"/>
      <c r="V77" s="7"/>
      <c r="W77" s="7"/>
      <c r="Y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1:40" x14ac:dyDescent="0.25">
      <c r="A78" s="7"/>
      <c r="G78" s="10"/>
      <c r="I78" s="1"/>
      <c r="J78" s="1" t="str">
        <f t="shared" si="3"/>
        <v xml:space="preserve"> </v>
      </c>
      <c r="K78" s="7"/>
      <c r="L78" s="7"/>
      <c r="O78" s="7"/>
      <c r="P78" s="7"/>
      <c r="R78" s="7"/>
      <c r="S78" s="7"/>
      <c r="U78" s="7"/>
      <c r="V78" s="7"/>
      <c r="W78" s="7"/>
      <c r="Y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1:40" x14ac:dyDescent="0.25">
      <c r="A79" s="7"/>
      <c r="G79" s="10"/>
      <c r="I79" s="1"/>
      <c r="J79" s="1" t="str">
        <f t="shared" si="3"/>
        <v xml:space="preserve"> </v>
      </c>
      <c r="K79" s="7"/>
      <c r="L79" s="7"/>
      <c r="O79" s="7"/>
      <c r="P79" s="7"/>
      <c r="R79" s="7"/>
      <c r="S79" s="7"/>
      <c r="U79" s="7"/>
      <c r="V79" s="7"/>
      <c r="W79" s="7"/>
      <c r="Y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1:40" x14ac:dyDescent="0.25">
      <c r="A80" s="7"/>
      <c r="G80" s="10"/>
      <c r="I80" s="1"/>
      <c r="J80" s="1" t="str">
        <f t="shared" ref="J80:J104" si="4">IF($I$2="x",_xlfn.IFNA(IF(_xlfn.XLOOKUP("o",$K$6:$L$6,K80:L80,,,1)=""," ",_xlfn.XLOOKUP("o",$K$6:$L$6,K80:L80,,,1))," "),IF(_xlfn.IFNA(IF(_xlfn.XLOOKUP("o",$K$6:$L$6,K80:L80,,,1)=""," ",_xlfn.XLOOKUP("o",$K$6:$L$6,K80:L80,,,1))," ")=" "," ",IF(COUNTIFS($M$6:$Z$6,"o",M80:Z80,"x")&gt;0,"x"," ")))</f>
        <v xml:space="preserve"> </v>
      </c>
      <c r="K80" s="7"/>
      <c r="L80" s="7"/>
      <c r="O80" s="7"/>
      <c r="P80" s="7"/>
      <c r="R80" s="7"/>
      <c r="S80" s="7"/>
      <c r="U80" s="7"/>
      <c r="V80" s="7"/>
      <c r="W80" s="7"/>
      <c r="Y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</row>
    <row r="81" spans="1:40" x14ac:dyDescent="0.25">
      <c r="A81" s="7"/>
      <c r="G81" s="10"/>
      <c r="I81" s="1"/>
      <c r="J81" s="1" t="str">
        <f t="shared" si="4"/>
        <v xml:space="preserve"> </v>
      </c>
      <c r="K81" s="7"/>
      <c r="L81" s="7"/>
      <c r="O81" s="7"/>
      <c r="P81" s="7"/>
      <c r="R81" s="7"/>
      <c r="S81" s="7"/>
      <c r="U81" s="7"/>
      <c r="V81" s="7"/>
      <c r="W81" s="7"/>
      <c r="Y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x14ac:dyDescent="0.25">
      <c r="A82" s="7"/>
      <c r="G82" s="10"/>
      <c r="I82" s="1"/>
      <c r="J82" s="1" t="str">
        <f t="shared" si="4"/>
        <v xml:space="preserve"> </v>
      </c>
      <c r="K82" s="7"/>
      <c r="L82" s="7"/>
      <c r="O82" s="7"/>
      <c r="P82" s="7"/>
      <c r="R82" s="7"/>
      <c r="S82" s="7"/>
      <c r="U82" s="7"/>
      <c r="V82" s="7"/>
      <c r="W82" s="7"/>
      <c r="Y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x14ac:dyDescent="0.25">
      <c r="A83" s="7"/>
      <c r="G83" s="10"/>
      <c r="I83" s="1"/>
      <c r="J83" s="1" t="str">
        <f t="shared" si="4"/>
        <v xml:space="preserve"> </v>
      </c>
      <c r="K83" s="7"/>
      <c r="L83" s="7"/>
      <c r="O83" s="7"/>
      <c r="P83" s="7"/>
      <c r="R83" s="7"/>
      <c r="S83" s="7"/>
      <c r="U83" s="7"/>
      <c r="V83" s="7"/>
      <c r="W83" s="7"/>
      <c r="Y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</row>
    <row r="84" spans="1:40" x14ac:dyDescent="0.25">
      <c r="A84" s="7"/>
      <c r="G84" s="10"/>
      <c r="I84" s="1"/>
      <c r="J84" s="1" t="str">
        <f t="shared" si="4"/>
        <v xml:space="preserve"> </v>
      </c>
      <c r="K84" s="7"/>
      <c r="L84" s="7"/>
      <c r="O84" s="7"/>
      <c r="P84" s="7"/>
      <c r="R84" s="7"/>
      <c r="S84" s="7"/>
      <c r="U84" s="7"/>
      <c r="V84" s="7"/>
      <c r="W84" s="7"/>
      <c r="Y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</row>
    <row r="85" spans="1:40" x14ac:dyDescent="0.25">
      <c r="A85" s="7"/>
      <c r="G85" s="10"/>
      <c r="I85" s="1"/>
      <c r="J85" s="1" t="str">
        <f t="shared" si="4"/>
        <v xml:space="preserve"> </v>
      </c>
      <c r="K85" s="7"/>
      <c r="L85" s="7"/>
      <c r="O85" s="7"/>
      <c r="P85" s="7"/>
      <c r="R85" s="7"/>
      <c r="S85" s="7"/>
      <c r="U85" s="7"/>
      <c r="V85" s="7"/>
      <c r="W85" s="7"/>
      <c r="Y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1:40" x14ac:dyDescent="0.25">
      <c r="A86" s="7"/>
      <c r="G86" s="10"/>
      <c r="I86" s="1"/>
      <c r="J86" s="1" t="str">
        <f t="shared" si="4"/>
        <v xml:space="preserve"> </v>
      </c>
      <c r="K86" s="7"/>
      <c r="L86" s="7"/>
      <c r="O86" s="7"/>
      <c r="P86" s="7"/>
      <c r="R86" s="7"/>
      <c r="S86" s="7"/>
      <c r="U86" s="7"/>
      <c r="V86" s="7"/>
      <c r="W86" s="7"/>
      <c r="Y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1:40" x14ac:dyDescent="0.25">
      <c r="A87" s="7"/>
      <c r="G87" s="10"/>
      <c r="I87" s="1"/>
      <c r="J87" s="1" t="str">
        <f t="shared" si="4"/>
        <v xml:space="preserve"> </v>
      </c>
      <c r="K87" s="7"/>
      <c r="L87" s="7"/>
      <c r="O87" s="7"/>
      <c r="P87" s="7"/>
      <c r="R87" s="7"/>
      <c r="S87" s="7"/>
      <c r="U87" s="7"/>
      <c r="V87" s="7"/>
      <c r="W87" s="7"/>
      <c r="Y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1:40" x14ac:dyDescent="0.25">
      <c r="A88" s="7"/>
      <c r="G88" s="10"/>
      <c r="I88" s="1"/>
      <c r="J88" s="1" t="str">
        <f t="shared" si="4"/>
        <v xml:space="preserve"> </v>
      </c>
      <c r="K88" s="7"/>
      <c r="L88" s="7"/>
      <c r="O88" s="7"/>
      <c r="P88" s="7"/>
      <c r="R88" s="7"/>
      <c r="S88" s="7"/>
      <c r="U88" s="7"/>
      <c r="V88" s="7"/>
      <c r="W88" s="7"/>
      <c r="Y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</row>
    <row r="89" spans="1:40" x14ac:dyDescent="0.25">
      <c r="A89" s="7"/>
      <c r="G89" s="10"/>
      <c r="I89" s="1"/>
      <c r="J89" s="1" t="str">
        <f t="shared" si="4"/>
        <v xml:space="preserve"> </v>
      </c>
      <c r="K89" s="7"/>
      <c r="L89" s="7"/>
      <c r="O89" s="7"/>
      <c r="P89" s="7"/>
      <c r="R89" s="7"/>
      <c r="S89" s="7"/>
      <c r="U89" s="7"/>
      <c r="V89" s="7"/>
      <c r="W89" s="7"/>
      <c r="Y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1:40" x14ac:dyDescent="0.25">
      <c r="A90" s="7"/>
      <c r="G90" s="10"/>
      <c r="I90" s="1"/>
      <c r="J90" s="1" t="str">
        <f t="shared" si="4"/>
        <v xml:space="preserve"> </v>
      </c>
      <c r="K90" s="7"/>
      <c r="L90" s="7"/>
      <c r="O90" s="7"/>
      <c r="P90" s="7"/>
      <c r="R90" s="7"/>
      <c r="S90" s="7"/>
      <c r="U90" s="7"/>
      <c r="V90" s="7"/>
      <c r="W90" s="7"/>
      <c r="Y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x14ac:dyDescent="0.25">
      <c r="A91" s="7"/>
      <c r="G91" s="10"/>
      <c r="I91" s="1"/>
      <c r="J91" s="1" t="str">
        <f t="shared" si="4"/>
        <v xml:space="preserve"> </v>
      </c>
      <c r="K91" s="7"/>
      <c r="L91" s="7"/>
      <c r="O91" s="7"/>
      <c r="P91" s="7"/>
      <c r="R91" s="7"/>
      <c r="S91" s="7"/>
      <c r="U91" s="7"/>
      <c r="V91" s="7"/>
      <c r="W91" s="7"/>
      <c r="Y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x14ac:dyDescent="0.25">
      <c r="A92" s="7"/>
      <c r="G92" s="10"/>
      <c r="I92" s="1"/>
      <c r="J92" s="1" t="str">
        <f t="shared" si="4"/>
        <v xml:space="preserve"> </v>
      </c>
      <c r="K92" s="7"/>
      <c r="L92" s="7"/>
      <c r="O92" s="7"/>
      <c r="P92" s="7"/>
      <c r="R92" s="7"/>
      <c r="S92" s="7"/>
      <c r="U92" s="7"/>
      <c r="V92" s="7"/>
      <c r="W92" s="7"/>
      <c r="Y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</row>
    <row r="93" spans="1:40" x14ac:dyDescent="0.25">
      <c r="A93" s="7"/>
      <c r="G93" s="10"/>
      <c r="I93" s="1"/>
      <c r="J93" s="1" t="str">
        <f t="shared" si="4"/>
        <v xml:space="preserve"> </v>
      </c>
      <c r="K93" s="7"/>
      <c r="L93" s="7"/>
      <c r="O93" s="7"/>
      <c r="P93" s="7"/>
      <c r="R93" s="7"/>
      <c r="S93" s="7"/>
      <c r="U93" s="7"/>
      <c r="V93" s="7"/>
      <c r="W93" s="7"/>
      <c r="Y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</row>
    <row r="94" spans="1:40" x14ac:dyDescent="0.25">
      <c r="A94" s="7"/>
      <c r="G94" s="10"/>
      <c r="I94" s="1"/>
      <c r="J94" s="1" t="str">
        <f t="shared" si="4"/>
        <v xml:space="preserve"> </v>
      </c>
      <c r="K94" s="7"/>
      <c r="L94" s="7"/>
      <c r="O94" s="7"/>
      <c r="P94" s="7"/>
      <c r="R94" s="7"/>
      <c r="S94" s="7"/>
      <c r="U94" s="7"/>
      <c r="V94" s="7"/>
      <c r="W94" s="7"/>
      <c r="Y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1:40" x14ac:dyDescent="0.25">
      <c r="A95" s="7"/>
      <c r="G95" s="10"/>
      <c r="I95" s="1"/>
      <c r="J95" s="1" t="str">
        <f t="shared" si="4"/>
        <v xml:space="preserve"> </v>
      </c>
      <c r="K95" s="7"/>
      <c r="L95" s="7"/>
      <c r="O95" s="7"/>
      <c r="P95" s="7"/>
      <c r="R95" s="7"/>
      <c r="S95" s="7"/>
      <c r="U95" s="7"/>
      <c r="V95" s="7"/>
      <c r="W95" s="7"/>
      <c r="Y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1:40" x14ac:dyDescent="0.25">
      <c r="A96" s="7"/>
      <c r="G96" s="10"/>
      <c r="I96" s="1"/>
      <c r="J96" s="1" t="str">
        <f t="shared" si="4"/>
        <v xml:space="preserve"> </v>
      </c>
      <c r="K96" s="7"/>
      <c r="L96" s="7"/>
      <c r="O96" s="7"/>
      <c r="P96" s="7"/>
      <c r="R96" s="7"/>
      <c r="S96" s="7"/>
      <c r="U96" s="7"/>
      <c r="V96" s="7"/>
      <c r="W96" s="7"/>
      <c r="Y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1:40" x14ac:dyDescent="0.25">
      <c r="A97" s="7"/>
      <c r="G97" s="10"/>
      <c r="I97" s="1"/>
      <c r="J97" s="1" t="str">
        <f t="shared" si="4"/>
        <v xml:space="preserve"> </v>
      </c>
      <c r="K97" s="7"/>
      <c r="L97" s="7"/>
      <c r="O97" s="7"/>
      <c r="P97" s="7"/>
      <c r="R97" s="7"/>
      <c r="S97" s="7"/>
      <c r="U97" s="7"/>
      <c r="V97" s="7"/>
      <c r="W97" s="7"/>
      <c r="Y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40" x14ac:dyDescent="0.25">
      <c r="A98" s="7"/>
      <c r="G98" s="10"/>
      <c r="I98" s="1"/>
      <c r="J98" s="1" t="str">
        <f t="shared" si="4"/>
        <v xml:space="preserve"> </v>
      </c>
      <c r="K98" s="7"/>
      <c r="L98" s="7"/>
      <c r="O98" s="7"/>
      <c r="P98" s="7"/>
      <c r="R98" s="7"/>
      <c r="S98" s="7"/>
      <c r="U98" s="7"/>
      <c r="V98" s="7"/>
      <c r="W98" s="7"/>
      <c r="Y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40" x14ac:dyDescent="0.25">
      <c r="A99" s="7"/>
      <c r="G99" s="10"/>
      <c r="I99" s="1"/>
      <c r="J99" s="1" t="str">
        <f t="shared" si="4"/>
        <v xml:space="preserve"> </v>
      </c>
      <c r="K99" s="7"/>
      <c r="L99" s="7"/>
      <c r="O99" s="7"/>
      <c r="P99" s="7"/>
      <c r="R99" s="7"/>
      <c r="S99" s="7"/>
      <c r="U99" s="7"/>
      <c r="V99" s="7"/>
      <c r="W99" s="7"/>
      <c r="Y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0" spans="1:40" x14ac:dyDescent="0.25">
      <c r="A100" s="7"/>
      <c r="G100" s="10"/>
      <c r="I100" s="1"/>
      <c r="J100" s="1" t="str">
        <f t="shared" si="4"/>
        <v xml:space="preserve"> </v>
      </c>
      <c r="K100" s="7"/>
      <c r="L100" s="7"/>
      <c r="O100" s="7"/>
      <c r="P100" s="7"/>
      <c r="R100" s="7"/>
      <c r="S100" s="7"/>
      <c r="U100" s="7"/>
      <c r="V100" s="7"/>
      <c r="W100" s="7"/>
      <c r="Y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</row>
    <row r="101" spans="1:40" x14ac:dyDescent="0.25">
      <c r="A101" s="7"/>
      <c r="G101" s="10"/>
      <c r="I101" s="1"/>
      <c r="J101" s="1" t="str">
        <f t="shared" si="4"/>
        <v xml:space="preserve"> </v>
      </c>
      <c r="K101" s="7"/>
      <c r="L101" s="7"/>
      <c r="O101" s="7"/>
      <c r="P101" s="7"/>
      <c r="R101" s="7"/>
      <c r="S101" s="7"/>
      <c r="U101" s="7"/>
      <c r="V101" s="7"/>
      <c r="W101" s="7"/>
      <c r="Y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</row>
    <row r="102" spans="1:40" x14ac:dyDescent="0.25">
      <c r="A102" s="7"/>
      <c r="G102" s="10"/>
      <c r="I102" s="1"/>
      <c r="J102" s="1" t="str">
        <f t="shared" si="4"/>
        <v xml:space="preserve"> </v>
      </c>
      <c r="K102" s="7"/>
      <c r="L102" s="7"/>
      <c r="O102" s="7"/>
      <c r="P102" s="7"/>
      <c r="R102" s="7"/>
      <c r="S102" s="7"/>
      <c r="U102" s="7"/>
      <c r="V102" s="7"/>
      <c r="W102" s="7"/>
      <c r="Y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1:40" x14ac:dyDescent="0.25">
      <c r="A103" s="7"/>
      <c r="G103" s="10"/>
      <c r="I103" s="1"/>
      <c r="J103" s="1" t="str">
        <f t="shared" si="4"/>
        <v xml:space="preserve"> </v>
      </c>
      <c r="K103" s="7"/>
      <c r="L103" s="7"/>
      <c r="O103" s="7"/>
      <c r="P103" s="7"/>
      <c r="R103" s="7"/>
      <c r="S103" s="7"/>
      <c r="U103" s="7"/>
      <c r="V103" s="7"/>
      <c r="W103" s="7"/>
      <c r="Y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1:40" x14ac:dyDescent="0.25">
      <c r="A104" s="7"/>
      <c r="G104" s="10"/>
      <c r="I104" s="1"/>
      <c r="J104" s="1" t="str">
        <f t="shared" si="4"/>
        <v xml:space="preserve"> </v>
      </c>
      <c r="K104" s="7"/>
      <c r="L104" s="7"/>
      <c r="O104" s="7"/>
      <c r="P104" s="7"/>
      <c r="R104" s="7"/>
      <c r="S104" s="7"/>
      <c r="U104" s="7"/>
      <c r="V104" s="7"/>
      <c r="W104" s="7"/>
      <c r="Y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</sheetData>
  <mergeCells count="3">
    <mergeCell ref="D2:H2"/>
    <mergeCell ref="B3:C3"/>
    <mergeCell ref="B4:C4"/>
  </mergeCells>
  <conditionalFormatting sqref="B9:B13">
    <cfRule type="expression" dxfId="14" priority="13">
      <formula>AND(#REF!="",ROW(#REF!)&gt;7)</formula>
    </cfRule>
  </conditionalFormatting>
  <conditionalFormatting sqref="B15">
    <cfRule type="expression" dxfId="13" priority="16">
      <formula>AND(#REF!="",ROW(#REF!)&gt;7)</formula>
    </cfRule>
  </conditionalFormatting>
  <conditionalFormatting sqref="B14:F14">
    <cfRule type="expression" dxfId="12" priority="15">
      <formula>AND($C14="",ROW($C14)&gt;7)</formula>
    </cfRule>
  </conditionalFormatting>
  <conditionalFormatting sqref="B1:J1 J2:J3 B8:Y8 B16:Z104 B2:C3">
    <cfRule type="expression" dxfId="11" priority="42">
      <formula>AND($C1="",ROW($C1)&gt;7)</formula>
    </cfRule>
  </conditionalFormatting>
  <conditionalFormatting sqref="B4:J7">
    <cfRule type="expression" dxfId="10" priority="17">
      <formula>AND($C4="",ROW($C4)&gt;7)</formula>
    </cfRule>
  </conditionalFormatting>
  <conditionalFormatting sqref="C10:D10">
    <cfRule type="expression" dxfId="9" priority="12">
      <formula>AND($C10="",ROW($C10)&gt;7)</formula>
    </cfRule>
  </conditionalFormatting>
  <conditionalFormatting sqref="D2">
    <cfRule type="expression" dxfId="8" priority="39">
      <formula>AND($C2="",ROW($C2)&gt;7)</formula>
    </cfRule>
  </conditionalFormatting>
  <conditionalFormatting sqref="D10:D12">
    <cfRule type="expression" dxfId="7" priority="7">
      <formula>AND(#REF!="",ROW(#REF!)&gt;7)</formula>
    </cfRule>
  </conditionalFormatting>
  <conditionalFormatting sqref="D15">
    <cfRule type="expression" dxfId="6" priority="14">
      <formula>AND(#REF!="",ROW(#REF!)&gt;7)</formula>
    </cfRule>
  </conditionalFormatting>
  <conditionalFormatting sqref="D3:I3">
    <cfRule type="expression" dxfId="5" priority="38">
      <formula>AND($C3="",ROW($C3)&gt;7)</formula>
    </cfRule>
  </conditionalFormatting>
  <conditionalFormatting sqref="G9:Z15">
    <cfRule type="expression" dxfId="4" priority="2">
      <formula>AND($C9="",ROW($C9)&gt;7)</formula>
    </cfRule>
  </conditionalFormatting>
  <conditionalFormatting sqref="I2">
    <cfRule type="expression" dxfId="3" priority="43">
      <formula>AND($C5="",ROW($C5)&gt;7)</formula>
    </cfRule>
    <cfRule type="expression" dxfId="2" priority="44">
      <formula>AND($C3="",ROW($C3)&gt;7)</formula>
    </cfRule>
  </conditionalFormatting>
  <conditionalFormatting sqref="J1:J104">
    <cfRule type="expression" dxfId="1" priority="1">
      <formula>AND($J1="",ROW($C1)&gt;7)</formula>
    </cfRule>
  </conditionalFormatting>
  <conditionalFormatting sqref="K1:Z7">
    <cfRule type="expression" dxfId="0" priority="5">
      <formula>AND($C1="",ROW($C1)&gt;7)</formula>
    </cfRule>
  </conditionalFormatting>
  <pageMargins left="0.25" right="0.25" top="0.75" bottom="0.75" header="0.3" footer="0.3"/>
  <pageSetup paperSize="8" scale="38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6100DF99FBAF4488C591FA8AA3CA0CD" ma:contentTypeVersion="16" ma:contentTypeDescription="Creare un nuovo documento." ma:contentTypeScope="" ma:versionID="6e63354c8508f51649bc7933174cbb7d">
  <xsd:schema xmlns:xsd="http://www.w3.org/2001/XMLSchema" xmlns:xs="http://www.w3.org/2001/XMLSchema" xmlns:p="http://schemas.microsoft.com/office/2006/metadata/properties" xmlns:ns2="2487f775-3e1e-4754-9b53-b7ec1eedb695" xmlns:ns3="446f2953-ad67-469b-a5fd-fa8d246d4d2f" targetNamespace="http://schemas.microsoft.com/office/2006/metadata/properties" ma:root="true" ma:fieldsID="e1ccf8f39a21524f4b6fe154c22af837" ns2:_="" ns3:_="">
    <xsd:import namespace="2487f775-3e1e-4754-9b53-b7ec1eedb695"/>
    <xsd:import namespace="446f2953-ad67-469b-a5fd-fa8d246d4d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7f775-3e1e-4754-9b53-b7ec1eedb6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85bbf1c6-8bd7-4ecf-ad46-6b4b5192f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6f2953-ad67-469b-a5fd-fa8d246d4d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cd010a4-d37a-4ec7-a23d-81f8b0f2778b}" ma:internalName="TaxCatchAll" ma:showField="CatchAllData" ma:web="446f2953-ad67-469b-a5fd-fa8d246d4d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487f775-3e1e-4754-9b53-b7ec1eedb695" xsi:nil="true"/>
    <lcf76f155ced4ddcb4097134ff3c332f xmlns="2487f775-3e1e-4754-9b53-b7ec1eedb695">
      <Terms xmlns="http://schemas.microsoft.com/office/infopath/2007/PartnerControls"/>
    </lcf76f155ced4ddcb4097134ff3c332f>
    <TaxCatchAll xmlns="446f2953-ad67-469b-a5fd-fa8d246d4d2f" xsi:nil="true"/>
    <SharedWithUsers xmlns="446f2953-ad67-469b-a5fd-fa8d246d4d2f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646087-BA10-4A1A-8CDC-B6328C710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87f775-3e1e-4754-9b53-b7ec1eedb695"/>
    <ds:schemaRef ds:uri="446f2953-ad67-469b-a5fd-fa8d246d4d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05D8AA-0BF8-488D-B826-2469BA30AB27}">
  <ds:schemaRefs>
    <ds:schemaRef ds:uri="http://schemas.microsoft.com/office/2006/metadata/properties"/>
    <ds:schemaRef ds:uri="http://schemas.microsoft.com/office/infopath/2007/PartnerControls"/>
    <ds:schemaRef ds:uri="815d7a09-f81f-4062-a77f-5ed7b8b307fc"/>
    <ds:schemaRef ds:uri="f76846b8-73c9-4326-b26c-3dabb943f683"/>
    <ds:schemaRef ds:uri="da60114f-a433-46c0-9a89-2d3142d0b86e"/>
    <ds:schemaRef ds:uri="2487f775-3e1e-4754-9b53-b7ec1eedb695"/>
    <ds:schemaRef ds:uri="446f2953-ad67-469b-a5fd-fa8d246d4d2f"/>
  </ds:schemaRefs>
</ds:datastoreItem>
</file>

<file path=customXml/itemProps3.xml><?xml version="1.0" encoding="utf-8"?>
<ds:datastoreItem xmlns:ds="http://schemas.openxmlformats.org/officeDocument/2006/customXml" ds:itemID="{F957FA6E-C969-45BE-9837-055F438E1C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Intestazione</vt:lpstr>
      <vt:lpstr>Lista oggetti</vt:lpstr>
      <vt:lpstr>Palo (2)</vt:lpstr>
      <vt:lpstr>IIST_COR</vt:lpstr>
      <vt:lpstr>IIST_DIA</vt:lpstr>
      <vt:lpstr>IIST_DST</vt:lpstr>
      <vt:lpstr>OPGE_MOT</vt:lpstr>
      <vt:lpstr>Intestazione!_Hlk163146162</vt:lpstr>
      <vt:lpstr>Intestazione!_Ref72769747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Guido Montagnino</dc:creator>
  <cp:keywords/>
  <dc:description/>
  <cp:lastModifiedBy>Federico De Piccoli</cp:lastModifiedBy>
  <cp:revision/>
  <cp:lastPrinted>2024-03-18T12:04:08Z</cp:lastPrinted>
  <dcterms:created xsi:type="dcterms:W3CDTF">2021-03-29T14:37:22Z</dcterms:created>
  <dcterms:modified xsi:type="dcterms:W3CDTF">2025-03-13T18:45:56Z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0x01010036100DF99FBAF4488C591FA8AA3CA0CD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_ColorH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_ColorTag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  <property fmtid="{D5CDD505-2E9C-101B-9397-08002B2CF9AE}" pid="12" name="_Emoji">
    <vt:lpwstr/>
  </property>
  <property fmtid="{D5CDD505-2E9C-101B-9397-08002B2CF9AE}" pid="13" name="MSIP_Label_797eb324-6c8f-4366-ba47-706b295f9115_Enabled">
    <vt:lpwstr>true</vt:lpwstr>
  </property>
  <property fmtid="{D5CDD505-2E9C-101B-9397-08002B2CF9AE}" pid="14" name="MSIP_Label_797eb324-6c8f-4366-ba47-706b295f9115_SetDate">
    <vt:lpwstr>2023-06-26T08:28:48Z</vt:lpwstr>
  </property>
  <property fmtid="{D5CDD505-2E9C-101B-9397-08002B2CF9AE}" pid="15" name="MSIP_Label_797eb324-6c8f-4366-ba47-706b295f9115_Method">
    <vt:lpwstr>Standard</vt:lpwstr>
  </property>
  <property fmtid="{D5CDD505-2E9C-101B-9397-08002B2CF9AE}" pid="16" name="MSIP_Label_797eb324-6c8f-4366-ba47-706b295f9115_Name">
    <vt:lpwstr>General Use</vt:lpwstr>
  </property>
  <property fmtid="{D5CDD505-2E9C-101B-9397-08002B2CF9AE}" pid="17" name="MSIP_Label_797eb324-6c8f-4366-ba47-706b295f9115_SiteId">
    <vt:lpwstr>7a823e81-3527-485c-a629-67235afb2fa8</vt:lpwstr>
  </property>
  <property fmtid="{D5CDD505-2E9C-101B-9397-08002B2CF9AE}" pid="18" name="MSIP_Label_797eb324-6c8f-4366-ba47-706b295f9115_ActionId">
    <vt:lpwstr>a26f6fca-cfbb-4767-a519-1f55a7aa5107</vt:lpwstr>
  </property>
  <property fmtid="{D5CDD505-2E9C-101B-9397-08002B2CF9AE}" pid="19" name="MSIP_Label_797eb324-6c8f-4366-ba47-706b295f9115_ContentBits">
    <vt:lpwstr>2</vt:lpwstr>
  </property>
  <property fmtid="{D5CDD505-2E9C-101B-9397-08002B2CF9AE}" pid="20" name="Order">
    <vt:r8>1535100</vt:r8>
  </property>
</Properties>
</file>